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c1000ts230\経理data\インボイス対応\社内通知\管理本部2024-●（G●）「消費税インボイス制度導入に伴う、外注、経費・工材業者への対応等について」\指定請求書様式\"/>
    </mc:Choice>
  </mc:AlternateContent>
  <xr:revisionPtr revIDLastSave="0" documentId="8_{8C1FC141-7687-4B93-86B3-88F47773EDD2}" xr6:coauthVersionLast="47" xr6:coauthVersionMax="47" xr10:uidLastSave="{00000000-0000-0000-0000-000000000000}"/>
  <bookViews>
    <workbookView xWindow="28680" yWindow="-135" windowWidth="29040" windowHeight="15720" tabRatio="780" xr2:uid="{3280C0BC-D36A-4250-92CF-C51801D4EBD1}"/>
  </bookViews>
  <sheets>
    <sheet name="作成方法" sheetId="14" r:id="rId1"/>
    <sheet name="提出方法" sheetId="15" r:id="rId2"/>
    <sheet name="【様式①】請求書 (表紙)" sheetId="13" r:id="rId3"/>
    <sheet name="【様式①】請求書（内訳）" sheetId="8" r:id="rId4"/>
    <sheet name="【様式②】請求書総括表" sheetId="9" r:id="rId5"/>
    <sheet name="【様式③】納品書" sheetId="12" r:id="rId6"/>
  </sheets>
  <definedNames>
    <definedName name="_xlnm._FilterDatabase" localSheetId="3" hidden="1">'【様式①】請求書（内訳）'!$A$4:$M$155</definedName>
    <definedName name="_xlnm.Print_Area" localSheetId="2">'【様式①】請求書 (表紙)'!$A$1:$V$28</definedName>
    <definedName name="_xlnm.Print_Area" localSheetId="3">'【様式①】請求書（内訳）'!$A$1:$L$154</definedName>
    <definedName name="_xlnm.Print_Area" localSheetId="4">【様式②】請求書総括表!$A$1:$X$63</definedName>
    <definedName name="_xlnm.Print_Area" localSheetId="5">【様式③】納品書!$A$1:$U$56</definedName>
    <definedName name="_xlnm.Print_Titles" localSheetId="3">'【様式①】請求書（内訳）'!$1:$4</definedName>
  </definedNames>
  <calcPr calcId="191029"/>
</workbook>
</file>

<file path=xl/calcChain.xml><?xml version="1.0" encoding="utf-8"?>
<calcChain xmlns="http://schemas.openxmlformats.org/spreadsheetml/2006/main">
  <c r="G114" i="8" l="1"/>
  <c r="G115" i="8"/>
  <c r="G116" i="8"/>
  <c r="G117" i="8"/>
  <c r="G118" i="8"/>
  <c r="G119" i="8"/>
  <c r="G120" i="8"/>
  <c r="G121" i="8"/>
  <c r="G122" i="8"/>
  <c r="G123" i="8"/>
  <c r="G124" i="8"/>
  <c r="G125" i="8"/>
  <c r="G126" i="8"/>
  <c r="G127" i="8"/>
  <c r="G128" i="8"/>
  <c r="G129" i="8"/>
  <c r="G130" i="8"/>
  <c r="G131" i="8"/>
  <c r="G132" i="8"/>
  <c r="G133" i="8"/>
  <c r="G134" i="8"/>
  <c r="G135" i="8"/>
  <c r="G136" i="8"/>
  <c r="G137" i="8"/>
  <c r="G138" i="8"/>
  <c r="G139" i="8"/>
  <c r="G140" i="8"/>
  <c r="G141" i="8"/>
  <c r="G142" i="8"/>
  <c r="G143" i="8"/>
  <c r="G144" i="8"/>
  <c r="G145" i="8"/>
  <c r="G146" i="8"/>
  <c r="G147" i="8"/>
  <c r="G148" i="8"/>
  <c r="G149" i="8"/>
  <c r="G150" i="8"/>
  <c r="G151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101" i="8"/>
  <c r="G102" i="8"/>
  <c r="G103" i="8"/>
  <c r="G104" i="8"/>
  <c r="G105" i="8"/>
  <c r="G106" i="8"/>
  <c r="G107" i="8"/>
  <c r="G108" i="8"/>
  <c r="G109" i="8"/>
  <c r="G110" i="8"/>
  <c r="G111" i="8"/>
  <c r="G112" i="8"/>
  <c r="G113" i="8"/>
  <c r="B60" i="9"/>
  <c r="A60" i="9"/>
  <c r="B59" i="9"/>
  <c r="A59" i="9"/>
  <c r="B58" i="9"/>
  <c r="A58" i="9"/>
  <c r="B57" i="9"/>
  <c r="A57" i="9"/>
  <c r="B56" i="9"/>
  <c r="A56" i="9"/>
  <c r="B55" i="9"/>
  <c r="A55" i="9"/>
  <c r="B54" i="9"/>
  <c r="A54" i="9"/>
  <c r="B53" i="9"/>
  <c r="A53" i="9"/>
  <c r="B52" i="9"/>
  <c r="A52" i="9"/>
  <c r="B51" i="9"/>
  <c r="A51" i="9"/>
  <c r="B50" i="9"/>
  <c r="A50" i="9"/>
  <c r="B49" i="9"/>
  <c r="A49" i="9"/>
  <c r="B48" i="9"/>
  <c r="A48" i="9"/>
  <c r="J2" i="8"/>
  <c r="G1" i="9"/>
  <c r="W1" i="9"/>
  <c r="L6" i="9"/>
  <c r="N12" i="9"/>
  <c r="W11" i="9"/>
  <c r="W10" i="9"/>
  <c r="N10" i="9"/>
  <c r="N11" i="9"/>
  <c r="P11" i="9"/>
  <c r="P10" i="9"/>
  <c r="T9" i="9"/>
  <c r="M9" i="9"/>
  <c r="L8" i="9"/>
  <c r="L5" i="9"/>
  <c r="M4" i="9"/>
  <c r="P3" i="9"/>
  <c r="A3" i="9" l="1"/>
  <c r="G3" i="8" l="1"/>
  <c r="I22" i="13"/>
  <c r="R60" i="9"/>
  <c r="Q60" i="9"/>
  <c r="P60" i="9"/>
  <c r="O60" i="9"/>
  <c r="N60" i="9"/>
  <c r="M60" i="9"/>
  <c r="L60" i="9"/>
  <c r="K60" i="9"/>
  <c r="R59" i="9"/>
  <c r="Q59" i="9"/>
  <c r="P59" i="9"/>
  <c r="O59" i="9"/>
  <c r="N59" i="9"/>
  <c r="M59" i="9"/>
  <c r="L59" i="9"/>
  <c r="K59" i="9"/>
  <c r="R58" i="9"/>
  <c r="Q58" i="9"/>
  <c r="P58" i="9"/>
  <c r="O58" i="9"/>
  <c r="N58" i="9"/>
  <c r="M58" i="9"/>
  <c r="L58" i="9"/>
  <c r="K58" i="9"/>
  <c r="R57" i="9"/>
  <c r="Q57" i="9"/>
  <c r="P57" i="9"/>
  <c r="O57" i="9"/>
  <c r="N57" i="9"/>
  <c r="M57" i="9"/>
  <c r="L57" i="9"/>
  <c r="K57" i="9"/>
  <c r="R56" i="9"/>
  <c r="Q56" i="9"/>
  <c r="P56" i="9"/>
  <c r="O56" i="9"/>
  <c r="N56" i="9"/>
  <c r="M56" i="9"/>
  <c r="L56" i="9"/>
  <c r="K56" i="9"/>
  <c r="R55" i="9"/>
  <c r="Q55" i="9"/>
  <c r="P55" i="9"/>
  <c r="O55" i="9"/>
  <c r="N55" i="9"/>
  <c r="M55" i="9"/>
  <c r="L55" i="9"/>
  <c r="K55" i="9"/>
  <c r="R54" i="9"/>
  <c r="Q54" i="9"/>
  <c r="P54" i="9"/>
  <c r="O54" i="9"/>
  <c r="N54" i="9"/>
  <c r="M54" i="9"/>
  <c r="L54" i="9"/>
  <c r="K54" i="9"/>
  <c r="R53" i="9"/>
  <c r="Q53" i="9"/>
  <c r="P53" i="9"/>
  <c r="O53" i="9"/>
  <c r="N53" i="9"/>
  <c r="M53" i="9"/>
  <c r="L53" i="9"/>
  <c r="K53" i="9"/>
  <c r="R52" i="9"/>
  <c r="Q52" i="9"/>
  <c r="P52" i="9"/>
  <c r="O52" i="9"/>
  <c r="N52" i="9"/>
  <c r="M52" i="9"/>
  <c r="L52" i="9"/>
  <c r="K52" i="9"/>
  <c r="R51" i="9"/>
  <c r="Q51" i="9"/>
  <c r="P51" i="9"/>
  <c r="O51" i="9"/>
  <c r="N51" i="9"/>
  <c r="M51" i="9"/>
  <c r="L51" i="9"/>
  <c r="K51" i="9"/>
  <c r="R50" i="9"/>
  <c r="Q50" i="9"/>
  <c r="P50" i="9"/>
  <c r="O50" i="9"/>
  <c r="N50" i="9"/>
  <c r="M50" i="9"/>
  <c r="L50" i="9"/>
  <c r="K50" i="9"/>
  <c r="R49" i="9"/>
  <c r="Q49" i="9"/>
  <c r="P49" i="9"/>
  <c r="O49" i="9"/>
  <c r="N49" i="9"/>
  <c r="M49" i="9"/>
  <c r="L49" i="9"/>
  <c r="K49" i="9"/>
  <c r="R48" i="9"/>
  <c r="Q48" i="9"/>
  <c r="P48" i="9"/>
  <c r="O48" i="9"/>
  <c r="N48" i="9"/>
  <c r="M48" i="9"/>
  <c r="L48" i="9"/>
  <c r="K48" i="9"/>
  <c r="C49" i="9"/>
  <c r="C50" i="9"/>
  <c r="C51" i="9"/>
  <c r="C52" i="9"/>
  <c r="C53" i="9"/>
  <c r="C54" i="9"/>
  <c r="C55" i="9"/>
  <c r="C56" i="9"/>
  <c r="C57" i="9"/>
  <c r="C58" i="9"/>
  <c r="C59" i="9"/>
  <c r="C60" i="9"/>
  <c r="C48" i="9"/>
  <c r="D21" i="13" l="1"/>
  <c r="M21" i="13" s="1"/>
  <c r="D20" i="13"/>
  <c r="G20" i="13" s="1"/>
  <c r="M20" i="13" s="1"/>
  <c r="G154" i="8"/>
  <c r="G153" i="8"/>
  <c r="G152" i="8"/>
  <c r="A3" i="8"/>
  <c r="A47" i="9" l="1"/>
  <c r="B47" i="9"/>
  <c r="R47" i="9" l="1"/>
  <c r="Q47" i="9"/>
  <c r="P47" i="9"/>
  <c r="O47" i="9"/>
  <c r="N47" i="9"/>
  <c r="M47" i="9"/>
  <c r="L47" i="9"/>
  <c r="K47" i="9"/>
  <c r="C47" i="9"/>
  <c r="G7" i="8" l="1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5" i="8"/>
  <c r="O29" i="9"/>
  <c r="O61" i="9" s="1"/>
  <c r="K40" i="12" l="1"/>
  <c r="K39" i="12"/>
  <c r="K38" i="12"/>
  <c r="S37" i="12" l="1"/>
  <c r="L37" i="12"/>
  <c r="K36" i="12"/>
  <c r="D36" i="12"/>
  <c r="D35" i="12"/>
  <c r="K34" i="12"/>
  <c r="D34" i="12"/>
  <c r="K33" i="12"/>
  <c r="D33" i="12"/>
  <c r="L32" i="12"/>
  <c r="O31" i="12"/>
  <c r="B31" i="12"/>
  <c r="T29" i="12"/>
  <c r="G29" i="12"/>
  <c r="N44" i="9" l="1"/>
  <c r="W43" i="9"/>
  <c r="P43" i="9"/>
  <c r="N43" i="9"/>
  <c r="W42" i="9" l="1"/>
  <c r="P42" i="9"/>
  <c r="N42" i="9"/>
  <c r="K29" i="9"/>
  <c r="K61" i="9" s="1"/>
  <c r="W33" i="9" l="1"/>
  <c r="T41" i="9"/>
  <c r="M41" i="9"/>
  <c r="L40" i="9"/>
  <c r="L38" i="9"/>
  <c r="L37" i="9"/>
  <c r="M36" i="9"/>
  <c r="P35" i="9"/>
  <c r="A35" i="9"/>
  <c r="G33" i="9"/>
  <c r="G6" i="8"/>
  <c r="D19" i="13" l="1"/>
  <c r="G19" i="13" s="1"/>
  <c r="M19" i="13" s="1"/>
  <c r="M22" i="13" s="1"/>
  <c r="D13" i="13" s="1"/>
  <c r="G155" i="8"/>
  <c r="K30" i="9"/>
  <c r="K62" i="9" s="1"/>
  <c r="G22" i="13" l="1"/>
  <c r="D22" i="13"/>
  <c r="D8" i="9"/>
  <c r="D40" i="9" s="1"/>
</calcChain>
</file>

<file path=xl/sharedStrings.xml><?xml version="1.0" encoding="utf-8"?>
<sst xmlns="http://schemas.openxmlformats.org/spreadsheetml/2006/main" count="272" uniqueCount="156">
  <si>
    <t>御中</t>
    <rPh sb="0" eb="2">
      <t>オンチュウ</t>
    </rPh>
    <phoneticPr fontId="1"/>
  </si>
  <si>
    <t>現場名</t>
    <rPh sb="0" eb="2">
      <t>ゲンバ</t>
    </rPh>
    <rPh sb="2" eb="3">
      <t>メイ</t>
    </rPh>
    <phoneticPr fontId="1"/>
  </si>
  <si>
    <t>工事番号</t>
    <rPh sb="0" eb="2">
      <t>コウジ</t>
    </rPh>
    <rPh sb="2" eb="4">
      <t>バンゴウ</t>
    </rPh>
    <phoneticPr fontId="1"/>
  </si>
  <si>
    <t>№</t>
    <phoneticPr fontId="1"/>
  </si>
  <si>
    <t>品名</t>
    <rPh sb="0" eb="2">
      <t>ヒンメイ</t>
    </rPh>
    <phoneticPr fontId="1"/>
  </si>
  <si>
    <t>数量</t>
    <rPh sb="0" eb="2">
      <t>スウリョウ</t>
    </rPh>
    <phoneticPr fontId="1"/>
  </si>
  <si>
    <t>取引先コード</t>
    <rPh sb="0" eb="2">
      <t>トリヒキ</t>
    </rPh>
    <rPh sb="2" eb="3">
      <t>サキ</t>
    </rPh>
    <phoneticPr fontId="1"/>
  </si>
  <si>
    <t>請求金額</t>
    <rPh sb="0" eb="2">
      <t>セイキュウ</t>
    </rPh>
    <rPh sb="2" eb="4">
      <t>キンガク</t>
    </rPh>
    <phoneticPr fontId="1"/>
  </si>
  <si>
    <t>（消費税込）</t>
    <rPh sb="1" eb="4">
      <t>ショウヒゼイ</t>
    </rPh>
    <rPh sb="4" eb="5">
      <t>コミ</t>
    </rPh>
    <phoneticPr fontId="1"/>
  </si>
  <si>
    <t>振込先</t>
    <rPh sb="0" eb="2">
      <t>フリコミ</t>
    </rPh>
    <rPh sb="2" eb="3">
      <t>サキ</t>
    </rPh>
    <phoneticPr fontId="1"/>
  </si>
  <si>
    <t>金融機関</t>
    <rPh sb="0" eb="2">
      <t>キンユウ</t>
    </rPh>
    <rPh sb="2" eb="4">
      <t>キカン</t>
    </rPh>
    <phoneticPr fontId="1"/>
  </si>
  <si>
    <t>口座番号</t>
    <rPh sb="0" eb="2">
      <t>コウザ</t>
    </rPh>
    <rPh sb="2" eb="4">
      <t>バンゴウ</t>
    </rPh>
    <phoneticPr fontId="1"/>
  </si>
  <si>
    <t>単位</t>
    <rPh sb="0" eb="2">
      <t>タンイ</t>
    </rPh>
    <phoneticPr fontId="1"/>
  </si>
  <si>
    <t>〒</t>
    <phoneticPr fontId="1"/>
  </si>
  <si>
    <t>請求者</t>
    <rPh sb="0" eb="3">
      <t>セイキュウシャ</t>
    </rPh>
    <phoneticPr fontId="1"/>
  </si>
  <si>
    <t>現場担当者</t>
    <rPh sb="0" eb="2">
      <t>ゲンバ</t>
    </rPh>
    <rPh sb="2" eb="4">
      <t>タントウ</t>
    </rPh>
    <rPh sb="4" eb="5">
      <t>シャ</t>
    </rPh>
    <phoneticPr fontId="1"/>
  </si>
  <si>
    <t>発注部門</t>
    <rPh sb="0" eb="2">
      <t>ハッチュウ</t>
    </rPh>
    <rPh sb="2" eb="4">
      <t>ブモン</t>
    </rPh>
    <phoneticPr fontId="1"/>
  </si>
  <si>
    <t>消費税</t>
    <rPh sb="0" eb="3">
      <t>ショウヒゼイ</t>
    </rPh>
    <phoneticPr fontId="1"/>
  </si>
  <si>
    <t>合計</t>
    <rPh sb="0" eb="2">
      <t>ゴウケイ</t>
    </rPh>
    <phoneticPr fontId="1"/>
  </si>
  <si>
    <t>合計金額</t>
    <rPh sb="0" eb="2">
      <t>ゴウケイ</t>
    </rPh>
    <rPh sb="2" eb="4">
      <t>キンガク</t>
    </rPh>
    <phoneticPr fontId="1"/>
  </si>
  <si>
    <t>工事件名</t>
    <rPh sb="0" eb="2">
      <t>コウジ</t>
    </rPh>
    <rPh sb="2" eb="4">
      <t>ケンメイ</t>
    </rPh>
    <phoneticPr fontId="1"/>
  </si>
  <si>
    <t>請求日付</t>
    <rPh sb="0" eb="2">
      <t>セイキュウ</t>
    </rPh>
    <rPh sb="2" eb="4">
      <t>ヒヅケ</t>
    </rPh>
    <phoneticPr fontId="1"/>
  </si>
  <si>
    <t>受領者処理印</t>
    <rPh sb="0" eb="2">
      <t>ジュリョウ</t>
    </rPh>
    <rPh sb="2" eb="3">
      <t>シャ</t>
    </rPh>
    <rPh sb="3" eb="5">
      <t>ショリ</t>
    </rPh>
    <rPh sb="5" eb="6">
      <t>イン</t>
    </rPh>
    <phoneticPr fontId="1"/>
  </si>
  <si>
    <t>月度</t>
    <rPh sb="0" eb="1">
      <t>ガツ</t>
    </rPh>
    <rPh sb="1" eb="2">
      <t>ド</t>
    </rPh>
    <phoneticPr fontId="1"/>
  </si>
  <si>
    <t>下記の通り、ご請求申し上げます。</t>
    <rPh sb="0" eb="2">
      <t>カキ</t>
    </rPh>
    <rPh sb="3" eb="4">
      <t>トオ</t>
    </rPh>
    <rPh sb="7" eb="9">
      <t>セイキュウ</t>
    </rPh>
    <rPh sb="9" eb="10">
      <t>モウ</t>
    </rPh>
    <rPh sb="11" eb="12">
      <t>ア</t>
    </rPh>
    <phoneticPr fontId="1"/>
  </si>
  <si>
    <t>TEL</t>
    <phoneticPr fontId="1"/>
  </si>
  <si>
    <t>FAX</t>
    <phoneticPr fontId="1"/>
  </si>
  <si>
    <t>請 求 書</t>
    <rPh sb="0" eb="1">
      <t>ウケ</t>
    </rPh>
    <rPh sb="2" eb="3">
      <t>モトム</t>
    </rPh>
    <rPh sb="4" eb="5">
      <t>ショ</t>
    </rPh>
    <phoneticPr fontId="1"/>
  </si>
  <si>
    <t>請求書総括表</t>
    <rPh sb="0" eb="3">
      <t>セイキュウショ</t>
    </rPh>
    <rPh sb="3" eb="5">
      <t>ソウカツ</t>
    </rPh>
    <rPh sb="5" eb="6">
      <t>ヒョウ</t>
    </rPh>
    <phoneticPr fontId="1"/>
  </si>
  <si>
    <t>弊社記入欄</t>
    <rPh sb="0" eb="2">
      <t>ヘイシャ</t>
    </rPh>
    <rPh sb="2" eb="4">
      <t>キニュウ</t>
    </rPh>
    <rPh sb="4" eb="5">
      <t>ラン</t>
    </rPh>
    <phoneticPr fontId="1"/>
  </si>
  <si>
    <t>税率</t>
    <rPh sb="0" eb="2">
      <t>ゼイリツ</t>
    </rPh>
    <phoneticPr fontId="1"/>
  </si>
  <si>
    <t>※社印の押印忘れにご注意ください。</t>
    <rPh sb="1" eb="3">
      <t>シャイン</t>
    </rPh>
    <rPh sb="4" eb="6">
      <t>オウイン</t>
    </rPh>
    <rPh sb="6" eb="7">
      <t>ワス</t>
    </rPh>
    <rPh sb="10" eb="12">
      <t>チュウイ</t>
    </rPh>
    <phoneticPr fontId="1"/>
  </si>
  <si>
    <t>預金種別</t>
    <rPh sb="0" eb="2">
      <t>ヨキン</t>
    </rPh>
    <rPh sb="2" eb="4">
      <t>シュベツ</t>
    </rPh>
    <phoneticPr fontId="1"/>
  </si>
  <si>
    <t>銀行</t>
    <phoneticPr fontId="1"/>
  </si>
  <si>
    <t>支店</t>
  </si>
  <si>
    <t>納 品 書</t>
    <rPh sb="0" eb="1">
      <t>オサメ</t>
    </rPh>
    <rPh sb="2" eb="3">
      <t>ヒン</t>
    </rPh>
    <rPh sb="4" eb="5">
      <t>ショ</t>
    </rPh>
    <phoneticPr fontId="1"/>
  </si>
  <si>
    <t>差出人</t>
    <rPh sb="0" eb="2">
      <t>サシダシ</t>
    </rPh>
    <rPh sb="2" eb="3">
      <t>ニン</t>
    </rPh>
    <phoneticPr fontId="1"/>
  </si>
  <si>
    <t>摘要</t>
    <rPh sb="0" eb="2">
      <t>テキヨウ</t>
    </rPh>
    <phoneticPr fontId="1"/>
  </si>
  <si>
    <t>規格・寸法・型番等</t>
    <rPh sb="0" eb="2">
      <t>キカク</t>
    </rPh>
    <rPh sb="3" eb="5">
      <t>スンポウ</t>
    </rPh>
    <rPh sb="6" eb="8">
      <t>カタバン</t>
    </rPh>
    <rPh sb="8" eb="9">
      <t>ナド</t>
    </rPh>
    <phoneticPr fontId="1"/>
  </si>
  <si>
    <t>下記の通り、納品いたしました。</t>
    <rPh sb="0" eb="2">
      <t>カキ</t>
    </rPh>
    <rPh sb="3" eb="4">
      <t>トオ</t>
    </rPh>
    <rPh sb="6" eb="8">
      <t>ノウヒン</t>
    </rPh>
    <phoneticPr fontId="1"/>
  </si>
  <si>
    <t>下記の通り、当月請求分の集計表を提出致します。</t>
    <rPh sb="0" eb="2">
      <t>カキ</t>
    </rPh>
    <rPh sb="3" eb="4">
      <t>トオ</t>
    </rPh>
    <rPh sb="6" eb="8">
      <t>トウゲツ</t>
    </rPh>
    <rPh sb="8" eb="10">
      <t>セイキュウ</t>
    </rPh>
    <rPh sb="10" eb="11">
      <t>ブン</t>
    </rPh>
    <rPh sb="12" eb="14">
      <t>シュウケイ</t>
    </rPh>
    <rPh sb="14" eb="15">
      <t>ヒョウ</t>
    </rPh>
    <rPh sb="16" eb="18">
      <t>テイシュツ</t>
    </rPh>
    <rPh sb="18" eb="19">
      <t>イタ</t>
    </rPh>
    <phoneticPr fontId="1"/>
  </si>
  <si>
    <t>備考等</t>
    <rPh sb="0" eb="2">
      <t>ビコウ</t>
    </rPh>
    <rPh sb="2" eb="3">
      <t>ナド</t>
    </rPh>
    <phoneticPr fontId="1"/>
  </si>
  <si>
    <t>【様式③】</t>
    <phoneticPr fontId="1"/>
  </si>
  <si>
    <t>出荷日付</t>
    <rPh sb="0" eb="2">
      <t>シュッカ</t>
    </rPh>
    <rPh sb="2" eb="4">
      <t>ヒヅケ</t>
    </rPh>
    <phoneticPr fontId="1"/>
  </si>
  <si>
    <r>
      <t xml:space="preserve">※発注部門、現場名、工事番号、担当者名を必ずご記入ください。
※資材、工材会社（リース会社、機材会社を除く）は、必ず納品書（または
　出荷証明書等）をご提出ください。
</t>
    </r>
    <r>
      <rPr>
        <sz val="9"/>
        <color rgb="FFFF0000"/>
        <rFont val="HGｺﾞｼｯｸM"/>
        <family val="3"/>
        <charset val="128"/>
      </rPr>
      <t>※納品内訳が記載された御社独自様式の納品書（または出荷証明書等）をご
　提出いただく場合は、当納品書（様式③）の提出は不要です。</t>
    </r>
    <rPh sb="72" eb="73">
      <t>ナド</t>
    </rPh>
    <rPh sb="85" eb="87">
      <t>ノウヒン</t>
    </rPh>
    <rPh sb="87" eb="89">
      <t>ウチワケ</t>
    </rPh>
    <rPh sb="90" eb="92">
      <t>キサイ</t>
    </rPh>
    <rPh sb="95" eb="97">
      <t>オンシャ</t>
    </rPh>
    <rPh sb="97" eb="99">
      <t>ドクジ</t>
    </rPh>
    <rPh sb="99" eb="101">
      <t>ヨウシキ</t>
    </rPh>
    <rPh sb="102" eb="104">
      <t>ノウヒン</t>
    </rPh>
    <rPh sb="109" eb="111">
      <t>シュッカ</t>
    </rPh>
    <rPh sb="111" eb="114">
      <t>ショウメイショ</t>
    </rPh>
    <rPh sb="114" eb="115">
      <t>ナド</t>
    </rPh>
    <rPh sb="130" eb="131">
      <t>トウ</t>
    </rPh>
    <rPh sb="131" eb="134">
      <t>ノウヒンショ</t>
    </rPh>
    <rPh sb="135" eb="137">
      <t>ヨウシキ</t>
    </rPh>
    <rPh sb="140" eb="142">
      <t>テイシュツ</t>
    </rPh>
    <rPh sb="143" eb="145">
      <t>フヨウ</t>
    </rPh>
    <phoneticPr fontId="1"/>
  </si>
  <si>
    <t>※内訳の請求金額は、消費税抜きの金額と消費税額をそれぞれ記入願います。
※御社独自様式の請求書がある場合、様式①作成の要否を提出先部門へご確認
　ください。
※様式①の作成が不要である場合、様式②に当月の請求合計金額を入力し、
　御社請求書に様式②（2枚）を添付し、ご提出ください。</t>
    <rPh sb="4" eb="6">
      <t>セイキュウ</t>
    </rPh>
    <rPh sb="6" eb="8">
      <t>キンガク</t>
    </rPh>
    <rPh sb="19" eb="22">
      <t>ショウヒゼイ</t>
    </rPh>
    <rPh sb="22" eb="23">
      <t>ガク</t>
    </rPh>
    <rPh sb="37" eb="39">
      <t>オンシャ</t>
    </rPh>
    <rPh sb="41" eb="43">
      <t>ヨウシキ</t>
    </rPh>
    <phoneticPr fontId="1"/>
  </si>
  <si>
    <r>
      <rPr>
        <sz val="6"/>
        <rFont val="HGｺﾞｼｯｸM"/>
        <family val="3"/>
        <charset val="128"/>
      </rPr>
      <t>口座名義</t>
    </r>
    <r>
      <rPr>
        <sz val="8"/>
        <rFont val="HGｺﾞｼｯｸM"/>
        <family val="3"/>
        <charset val="128"/>
      </rPr>
      <t xml:space="preserve">
(カナ)</t>
    </r>
    <rPh sb="0" eb="2">
      <t>コウザ</t>
    </rPh>
    <rPh sb="2" eb="4">
      <t>メイギ</t>
    </rPh>
    <phoneticPr fontId="1"/>
  </si>
  <si>
    <t>提出用（弊社営業所控）</t>
    <rPh sb="0" eb="2">
      <t>テイシュツ</t>
    </rPh>
    <rPh sb="2" eb="3">
      <t>ヨウ</t>
    </rPh>
    <rPh sb="4" eb="6">
      <t>ヘイシャ</t>
    </rPh>
    <rPh sb="6" eb="9">
      <t>エイギョウショ</t>
    </rPh>
    <rPh sb="9" eb="10">
      <t>ヒカ</t>
    </rPh>
    <phoneticPr fontId="1"/>
  </si>
  <si>
    <t>提出用（弊社営業所控）</t>
    <rPh sb="0" eb="3">
      <t>テイシュツヨウ</t>
    </rPh>
    <rPh sb="4" eb="6">
      <t>ヘイシャ</t>
    </rPh>
    <rPh sb="6" eb="9">
      <t>エイギョウショ</t>
    </rPh>
    <rPh sb="9" eb="10">
      <t>ヒカ</t>
    </rPh>
    <phoneticPr fontId="1"/>
  </si>
  <si>
    <t>登録番号</t>
    <rPh sb="0" eb="4">
      <t>トウロクバンゴウ</t>
    </rPh>
    <phoneticPr fontId="1"/>
  </si>
  <si>
    <t>受領者処理印</t>
    <phoneticPr fontId="1"/>
  </si>
  <si>
    <t>※毎月末日(締日)より翌月第２営業日以内にご提出い</t>
    <rPh sb="11" eb="12">
      <t>ヨク</t>
    </rPh>
    <rPh sb="12" eb="13">
      <t>ゲツ</t>
    </rPh>
    <rPh sb="13" eb="14">
      <t>ダイ</t>
    </rPh>
    <rPh sb="22" eb="24">
      <t>テイシュツ</t>
    </rPh>
    <phoneticPr fontId="1"/>
  </si>
  <si>
    <t>　ただけない場合は、翌月末処理(翌々月末支払)と</t>
    <rPh sb="12" eb="13">
      <t>マツ</t>
    </rPh>
    <phoneticPr fontId="1"/>
  </si>
  <si>
    <t>　なる場合がありますので、ご了承ください。</t>
    <rPh sb="14" eb="16">
      <t>リョウショウ</t>
    </rPh>
    <phoneticPr fontId="1"/>
  </si>
  <si>
    <t>※尚、第２営業日以内にご提出いただけない場合は、</t>
    <rPh sb="1" eb="2">
      <t>ナオ</t>
    </rPh>
    <rPh sb="3" eb="4">
      <t>ダイ</t>
    </rPh>
    <rPh sb="5" eb="8">
      <t>エイギョウビ</t>
    </rPh>
    <rPh sb="8" eb="10">
      <t>イナイ</t>
    </rPh>
    <rPh sb="12" eb="14">
      <t>テイシュツ</t>
    </rPh>
    <rPh sb="20" eb="22">
      <t>バアイ</t>
    </rPh>
    <phoneticPr fontId="1"/>
  </si>
  <si>
    <t>　事前にＦＡＸいただき、第４営業日までに原本を</t>
    <rPh sb="12" eb="13">
      <t>ダイ</t>
    </rPh>
    <rPh sb="14" eb="17">
      <t>エイギョウビ</t>
    </rPh>
    <rPh sb="20" eb="22">
      <t>ゲンポン</t>
    </rPh>
    <phoneticPr fontId="1"/>
  </si>
  <si>
    <t>　ご提出ください。何卒、宜しくお願い致します。</t>
    <rPh sb="9" eb="11">
      <t>ナニトゾ</t>
    </rPh>
    <rPh sb="12" eb="13">
      <t>ヨロ</t>
    </rPh>
    <phoneticPr fontId="1"/>
  </si>
  <si>
    <t>税率10％</t>
    <rPh sb="0" eb="2">
      <t>ゼイリツ</t>
    </rPh>
    <phoneticPr fontId="1"/>
  </si>
  <si>
    <t>税率8％</t>
    <rPh sb="0" eb="2">
      <t>ゼイリツ</t>
    </rPh>
    <phoneticPr fontId="1"/>
  </si>
  <si>
    <t>非課税/不課税</t>
    <rPh sb="0" eb="3">
      <t>ヒカゼイ</t>
    </rPh>
    <rPh sb="4" eb="7">
      <t>フカゼイ</t>
    </rPh>
    <phoneticPr fontId="1"/>
  </si>
  <si>
    <t>区分</t>
    <rPh sb="0" eb="2">
      <t>クブン</t>
    </rPh>
    <phoneticPr fontId="1"/>
  </si>
  <si>
    <t>計</t>
    <rPh sb="0" eb="1">
      <t>ケイ</t>
    </rPh>
    <phoneticPr fontId="1"/>
  </si>
  <si>
    <t>①税抜金額</t>
    <rPh sb="1" eb="2">
      <t>ゼイ</t>
    </rPh>
    <rPh sb="2" eb="3">
      <t>ヌ</t>
    </rPh>
    <rPh sb="3" eb="5">
      <t>キンガク</t>
    </rPh>
    <phoneticPr fontId="1"/>
  </si>
  <si>
    <t>②消費税額</t>
    <rPh sb="1" eb="5">
      <t>ショウヒゼイガク</t>
    </rPh>
    <phoneticPr fontId="1"/>
  </si>
  <si>
    <t>※様式①の作成が不要である場合、様式②に当月の請求合計金額を入力し、御社請求書に</t>
    <rPh sb="34" eb="36">
      <t>オンシャ</t>
    </rPh>
    <rPh sb="36" eb="39">
      <t>セイキュウショ</t>
    </rPh>
    <phoneticPr fontId="1"/>
  </si>
  <si>
    <t>合計</t>
    <rPh sb="0" eb="2">
      <t>ゴウケイ</t>
    </rPh>
    <phoneticPr fontId="1"/>
  </si>
  <si>
    <t>数 量</t>
    <rPh sb="0" eb="1">
      <t>カズ</t>
    </rPh>
    <rPh sb="2" eb="3">
      <t>リョウ</t>
    </rPh>
    <phoneticPr fontId="1"/>
  </si>
  <si>
    <t>単 位</t>
    <rPh sb="0" eb="1">
      <t>タン</t>
    </rPh>
    <rPh sb="2" eb="3">
      <t>クライ</t>
    </rPh>
    <phoneticPr fontId="1"/>
  </si>
  <si>
    <t>単 価</t>
    <rPh sb="0" eb="1">
      <t>タン</t>
    </rPh>
    <rPh sb="2" eb="3">
      <t>アタイ</t>
    </rPh>
    <phoneticPr fontId="1"/>
  </si>
  <si>
    <t>金 額</t>
    <rPh sb="0" eb="1">
      <t>キン</t>
    </rPh>
    <rPh sb="2" eb="3">
      <t>ガク</t>
    </rPh>
    <phoneticPr fontId="1"/>
  </si>
  <si>
    <t>【請求書（内訳）】</t>
    <rPh sb="1" eb="3">
      <t>セイキュウ</t>
    </rPh>
    <rPh sb="3" eb="4">
      <t>ショ</t>
    </rPh>
    <rPh sb="5" eb="7">
      <t>ウチワケ</t>
    </rPh>
    <phoneticPr fontId="1"/>
  </si>
  <si>
    <t>受領者処理印</t>
    <phoneticPr fontId="1"/>
  </si>
  <si>
    <t>品名・工種・種別・細別・細目</t>
    <rPh sb="0" eb="2">
      <t>ヒンメイ</t>
    </rPh>
    <rPh sb="3" eb="5">
      <t>コウシュ</t>
    </rPh>
    <rPh sb="6" eb="8">
      <t>シュベツ</t>
    </rPh>
    <rPh sb="9" eb="11">
      <t>サイベツ</t>
    </rPh>
    <rPh sb="12" eb="14">
      <t>サイモク</t>
    </rPh>
    <phoneticPr fontId="1"/>
  </si>
  <si>
    <t>規格等</t>
    <phoneticPr fontId="1"/>
  </si>
  <si>
    <t>（請求者）</t>
    <rPh sb="1" eb="4">
      <t>セイキュウシャ</t>
    </rPh>
    <phoneticPr fontId="1"/>
  </si>
  <si>
    <t>科目</t>
    <rPh sb="0" eb="1">
      <t>カ</t>
    </rPh>
    <rPh sb="1" eb="2">
      <t>メ</t>
    </rPh>
    <phoneticPr fontId="1"/>
  </si>
  <si>
    <t>費目</t>
    <rPh sb="0" eb="1">
      <t>ヒ</t>
    </rPh>
    <rPh sb="1" eb="2">
      <t>メ</t>
    </rPh>
    <phoneticPr fontId="1"/>
  </si>
  <si>
    <t>(請求日付)</t>
    <rPh sb="1" eb="3">
      <t>セイキュウ</t>
    </rPh>
    <rPh sb="3" eb="5">
      <t>ヒヅケ</t>
    </rPh>
    <phoneticPr fontId="1"/>
  </si>
  <si>
    <t>【一般請求用】</t>
    <rPh sb="1" eb="3">
      <t>イッパン</t>
    </rPh>
    <rPh sb="3" eb="6">
      <t>セイキュウヨウ</t>
    </rPh>
    <phoneticPr fontId="1"/>
  </si>
  <si>
    <t>【様式①】</t>
    <rPh sb="1" eb="3">
      <t>ヨウシキ</t>
    </rPh>
    <phoneticPr fontId="1"/>
  </si>
  <si>
    <t>【様式②】</t>
    <rPh sb="1" eb="3">
      <t>ヨウシキ</t>
    </rPh>
    <phoneticPr fontId="1"/>
  </si>
  <si>
    <t>【一般請求用】</t>
    <rPh sb="1" eb="6">
      <t>イッパンセイキュウヨウ</t>
    </rPh>
    <phoneticPr fontId="1"/>
  </si>
  <si>
    <r>
      <t>提出用（</t>
    </r>
    <r>
      <rPr>
        <sz val="11"/>
        <color rgb="FFFF0000"/>
        <rFont val="HGｺﾞｼｯｸM"/>
        <family val="3"/>
        <charset val="128"/>
      </rPr>
      <t>弊社本社控</t>
    </r>
    <r>
      <rPr>
        <sz val="11"/>
        <rFont val="HGｺﾞｼｯｸM"/>
        <family val="3"/>
        <charset val="128"/>
      </rPr>
      <t>）</t>
    </r>
    <rPh sb="0" eb="2">
      <t>テイシュツ</t>
    </rPh>
    <rPh sb="2" eb="3">
      <t>ヨウ</t>
    </rPh>
    <rPh sb="4" eb="6">
      <t>ヘイシャ</t>
    </rPh>
    <rPh sb="6" eb="8">
      <t>ホンシャ</t>
    </rPh>
    <rPh sb="8" eb="9">
      <t>ヒカ</t>
    </rPh>
    <phoneticPr fontId="1"/>
  </si>
  <si>
    <t>※内訳の請求金額は、消費税抜きの金額と消費税額をそれぞれ記入願います。
※御社独自様式の請求書がある場合、様式①作成の要否を提出先部門へご確認
　ください。
※様式①の作成が不要である場合、様式②に当月の請求合計金額を入力し、
　御社請求書に様式②（2枚）を添付し、ご提出ください。</t>
    <rPh sb="4" eb="6">
      <t>セイキュウ</t>
    </rPh>
    <rPh sb="6" eb="8">
      <t>キンガク</t>
    </rPh>
    <rPh sb="19" eb="22">
      <t>ショウヒゼイ</t>
    </rPh>
    <rPh sb="22" eb="23">
      <t>ガク</t>
    </rPh>
    <rPh sb="37" eb="39">
      <t>オンシャ</t>
    </rPh>
    <rPh sb="41" eb="43">
      <t>ヨウシキ</t>
    </rPh>
    <rPh sb="126" eb="127">
      <t>マイ</t>
    </rPh>
    <phoneticPr fontId="1"/>
  </si>
  <si>
    <t>【請求書の提出方法について】</t>
    <rPh sb="1" eb="4">
      <t>セイキュウショ</t>
    </rPh>
    <rPh sb="5" eb="7">
      <t>テイシュツ</t>
    </rPh>
    <rPh sb="7" eb="9">
      <t>ホウホウ</t>
    </rPh>
    <phoneticPr fontId="1"/>
  </si>
  <si>
    <t>１．提出方法</t>
    <rPh sb="2" eb="4">
      <t>テイシュツ</t>
    </rPh>
    <rPh sb="4" eb="6">
      <t>ホウホウ</t>
    </rPh>
    <phoneticPr fontId="1"/>
  </si>
  <si>
    <t>（1）当社指定請求書の場合</t>
    <rPh sb="3" eb="5">
      <t>トウシャ</t>
    </rPh>
    <rPh sb="5" eb="10">
      <t>シテイセイキュウショ</t>
    </rPh>
    <rPh sb="11" eb="13">
      <t>バアイ</t>
    </rPh>
    <phoneticPr fontId="1"/>
  </si>
  <si>
    <t>・様式①請求書（内訳）・・・１部（必須）</t>
    <rPh sb="1" eb="3">
      <t>ヨウシキ</t>
    </rPh>
    <rPh sb="4" eb="7">
      <t>セイキュウショ</t>
    </rPh>
    <rPh sb="8" eb="10">
      <t>ウチワケ</t>
    </rPh>
    <rPh sb="15" eb="16">
      <t>ブ</t>
    </rPh>
    <rPh sb="17" eb="19">
      <t>ヒッス</t>
    </rPh>
    <phoneticPr fontId="1"/>
  </si>
  <si>
    <t>（2）貴社請求書様式の場合</t>
    <rPh sb="3" eb="5">
      <t>キシャ</t>
    </rPh>
    <rPh sb="5" eb="8">
      <t>セイキュウショ</t>
    </rPh>
    <rPh sb="8" eb="10">
      <t>ヨウシキ</t>
    </rPh>
    <rPh sb="11" eb="13">
      <t>バアイ</t>
    </rPh>
    <phoneticPr fontId="1"/>
  </si>
  <si>
    <t>・請求書（貴社様式）・・・・１部（必須）</t>
    <rPh sb="1" eb="4">
      <t>セイキュウショ</t>
    </rPh>
    <rPh sb="5" eb="7">
      <t>キシャ</t>
    </rPh>
    <rPh sb="7" eb="9">
      <t>ヨウシキ</t>
    </rPh>
    <rPh sb="15" eb="16">
      <t>ブ</t>
    </rPh>
    <rPh sb="17" eb="19">
      <t>ヒッス</t>
    </rPh>
    <phoneticPr fontId="1"/>
  </si>
  <si>
    <t>２．提出期限</t>
    <rPh sb="2" eb="4">
      <t>テイシュツ</t>
    </rPh>
    <rPh sb="4" eb="6">
      <t>キゲン</t>
    </rPh>
    <phoneticPr fontId="1"/>
  </si>
  <si>
    <t>毎月末日(締日)より翌月第２営業日以内にご提出下さい。</t>
    <rPh sb="23" eb="24">
      <t>クダ</t>
    </rPh>
    <phoneticPr fontId="1"/>
  </si>
  <si>
    <t>尚、第２営業日以内にご提出いただけない場合は、事前にＦＡＸやメール等でいただき、第４営業日までに原本をご提出下さい。</t>
    <rPh sb="33" eb="34">
      <t>トウ</t>
    </rPh>
    <rPh sb="52" eb="55">
      <t>テイシュツクダ</t>
    </rPh>
    <phoneticPr fontId="1"/>
  </si>
  <si>
    <t>【納品書の提出方法について】</t>
    <rPh sb="1" eb="4">
      <t>ノウヒンショ</t>
    </rPh>
    <rPh sb="5" eb="7">
      <t>テイシュツ</t>
    </rPh>
    <rPh sb="7" eb="9">
      <t>ホウホウ</t>
    </rPh>
    <phoneticPr fontId="1"/>
  </si>
  <si>
    <t>・請求書総括表・・・・・・・貴社様式もしくは弊社指定様式（様式② 弊社本社控・弊社営業所控）※弊社指定様式の場合は必ず正本を２部ご提出下さい</t>
    <rPh sb="1" eb="4">
      <t>セイキュウショ</t>
    </rPh>
    <rPh sb="4" eb="7">
      <t>ソウカツヒョウ</t>
    </rPh>
    <rPh sb="14" eb="16">
      <t>キシャ</t>
    </rPh>
    <rPh sb="16" eb="18">
      <t>ヨウシキ</t>
    </rPh>
    <rPh sb="22" eb="24">
      <t>ヘイシャ</t>
    </rPh>
    <rPh sb="24" eb="28">
      <t>シテイヨウシキ</t>
    </rPh>
    <rPh sb="29" eb="31">
      <t>ヨウシキ</t>
    </rPh>
    <rPh sb="47" eb="49">
      <t>ヘイシャ</t>
    </rPh>
    <rPh sb="49" eb="53">
      <t>シテイヨウシキ</t>
    </rPh>
    <rPh sb="54" eb="56">
      <t>バアイ</t>
    </rPh>
    <rPh sb="67" eb="68">
      <t>クダ</t>
    </rPh>
    <phoneticPr fontId="1"/>
  </si>
  <si>
    <t>・様式②請求書総括表・・・・２部（弊社本社控・弊社営業所控）※社印を押印のうえ、必ず正本を２部ご提出下さい</t>
    <rPh sb="1" eb="3">
      <t>ヨウシキ</t>
    </rPh>
    <rPh sb="4" eb="7">
      <t>セイキュウショ</t>
    </rPh>
    <rPh sb="7" eb="10">
      <t>ソウカツヒョウ</t>
    </rPh>
    <rPh sb="15" eb="16">
      <t>ブ</t>
    </rPh>
    <rPh sb="17" eb="19">
      <t>ヘイシャ</t>
    </rPh>
    <rPh sb="19" eb="21">
      <t>ホンシャ</t>
    </rPh>
    <rPh sb="21" eb="22">
      <t>ヒカ</t>
    </rPh>
    <rPh sb="23" eb="25">
      <t>ヘイシャ</t>
    </rPh>
    <rPh sb="25" eb="28">
      <t>エイギョウショ</t>
    </rPh>
    <rPh sb="28" eb="29">
      <t>ヒカ</t>
    </rPh>
    <rPh sb="31" eb="33">
      <t>シャイン</t>
    </rPh>
    <rPh sb="34" eb="36">
      <t>オウイン</t>
    </rPh>
    <rPh sb="40" eb="41">
      <t>カナラ</t>
    </rPh>
    <rPh sb="42" eb="44">
      <t>セイホン</t>
    </rPh>
    <rPh sb="46" eb="47">
      <t>ブ</t>
    </rPh>
    <rPh sb="48" eb="50">
      <t>テイシュツ</t>
    </rPh>
    <rPh sb="50" eb="51">
      <t>クダ</t>
    </rPh>
    <phoneticPr fontId="1"/>
  </si>
  <si>
    <t>・様式①請求書（表紙）・・・１部（必須）※社印を必ず押印下さい。</t>
    <rPh sb="1" eb="3">
      <t>ヨウシキ</t>
    </rPh>
    <rPh sb="4" eb="7">
      <t>セイキュウショ</t>
    </rPh>
    <rPh sb="8" eb="10">
      <t>ヒョウシ</t>
    </rPh>
    <rPh sb="15" eb="16">
      <t>ブ</t>
    </rPh>
    <rPh sb="17" eb="19">
      <t>ヒッス</t>
    </rPh>
    <rPh sb="21" eb="23">
      <t>シャイン</t>
    </rPh>
    <rPh sb="24" eb="25">
      <t>カナラ</t>
    </rPh>
    <rPh sb="26" eb="29">
      <t>オウインクダ</t>
    </rPh>
    <phoneticPr fontId="1"/>
  </si>
  <si>
    <t>・資材、工材会社（リース会社、機材会社を除く）は、必ず納品書（または出荷証明書等）をご提出ください。</t>
    <phoneticPr fontId="1"/>
  </si>
  <si>
    <t>【請求書の作成方法について】</t>
    <rPh sb="1" eb="4">
      <t>セイキュウショ</t>
    </rPh>
    <rPh sb="5" eb="7">
      <t>サクセイ</t>
    </rPh>
    <rPh sb="7" eb="9">
      <t>ホウホウ</t>
    </rPh>
    <phoneticPr fontId="1"/>
  </si>
  <si>
    <t>１.全般</t>
    <rPh sb="2" eb="4">
      <t>ゼンパン</t>
    </rPh>
    <phoneticPr fontId="1"/>
  </si>
  <si>
    <t>２.【様式①】請求書（表紙）</t>
    <rPh sb="3" eb="5">
      <t>ヨウシキ</t>
    </rPh>
    <rPh sb="7" eb="10">
      <t>セイキュウショ</t>
    </rPh>
    <rPh sb="11" eb="13">
      <t>ヒョウシ</t>
    </rPh>
    <phoneticPr fontId="1"/>
  </si>
  <si>
    <t>（1）「請求者」欄</t>
    <rPh sb="4" eb="7">
      <t>セイキュウシャ</t>
    </rPh>
    <rPh sb="8" eb="9">
      <t>ラン</t>
    </rPh>
    <phoneticPr fontId="1"/>
  </si>
  <si>
    <t>①取引先コード・・・弊社の管理番号（４桁）を入力して下さい。※ご不明な場合は発注部門にお問い合わせ下さい</t>
    <rPh sb="1" eb="4">
      <t>トリヒキサキ</t>
    </rPh>
    <rPh sb="10" eb="12">
      <t>ヘイシャ</t>
    </rPh>
    <rPh sb="32" eb="34">
      <t>フメイ</t>
    </rPh>
    <rPh sb="35" eb="37">
      <t>バアイ</t>
    </rPh>
    <rPh sb="38" eb="42">
      <t>ハッチュウブモン</t>
    </rPh>
    <rPh sb="44" eb="45">
      <t>ト</t>
    </rPh>
    <rPh sb="46" eb="47">
      <t>ア</t>
    </rPh>
    <rPh sb="49" eb="50">
      <t>クダ</t>
    </rPh>
    <phoneticPr fontId="1"/>
  </si>
  <si>
    <r>
      <t>②登録番号・・・</t>
    </r>
    <r>
      <rPr>
        <b/>
        <sz val="11"/>
        <color rgb="FFFF0000"/>
        <rFont val="HGｺﾞｼｯｸM"/>
        <family val="3"/>
        <charset val="128"/>
      </rPr>
      <t>貴社の登録番号（Ｔ番号）13桁を必ず入力して下さい。</t>
    </r>
    <r>
      <rPr>
        <sz val="11"/>
        <color theme="1"/>
        <rFont val="HGｺﾞｼｯｸM"/>
        <family val="3"/>
        <charset val="128"/>
      </rPr>
      <t>※免税事業者の方はブランクで構いません</t>
    </r>
    <rPh sb="1" eb="3">
      <t>トウロク</t>
    </rPh>
    <rPh sb="3" eb="5">
      <t>バンゴウ</t>
    </rPh>
    <rPh sb="8" eb="10">
      <t>キシャ</t>
    </rPh>
    <rPh sb="11" eb="15">
      <t>トウロクバンゴウ</t>
    </rPh>
    <rPh sb="17" eb="19">
      <t>バンゴウ</t>
    </rPh>
    <rPh sb="22" eb="23">
      <t>ケタ</t>
    </rPh>
    <rPh sb="24" eb="25">
      <t>カナラ</t>
    </rPh>
    <rPh sb="26" eb="28">
      <t>ニュウリョク</t>
    </rPh>
    <rPh sb="30" eb="31">
      <t>クダ</t>
    </rPh>
    <rPh sb="35" eb="40">
      <t>メンゼイジギョウシャ</t>
    </rPh>
    <rPh sb="41" eb="42">
      <t>カタ</t>
    </rPh>
    <rPh sb="48" eb="49">
      <t>カマ</t>
    </rPh>
    <phoneticPr fontId="1"/>
  </si>
  <si>
    <t>（2）「振込先」欄</t>
    <rPh sb="4" eb="7">
      <t>フリコミサキ</t>
    </rPh>
    <rPh sb="8" eb="9">
      <t>ラン</t>
    </rPh>
    <phoneticPr fontId="1"/>
  </si>
  <si>
    <t>　</t>
    <phoneticPr fontId="1"/>
  </si>
  <si>
    <t>振込先の金融機関名（銀行コード）・支店名（支店コード）・預金種別・口座番号・口座名義（カナ）を正確に入力して下さい。</t>
    <rPh sb="0" eb="3">
      <t>フリコミサキ</t>
    </rPh>
    <rPh sb="4" eb="8">
      <t>キンユウキカン</t>
    </rPh>
    <rPh sb="8" eb="9">
      <t>メイ</t>
    </rPh>
    <rPh sb="10" eb="12">
      <t>ギンコウ</t>
    </rPh>
    <rPh sb="17" eb="20">
      <t>シテンメイ</t>
    </rPh>
    <rPh sb="21" eb="23">
      <t>シテン</t>
    </rPh>
    <rPh sb="28" eb="32">
      <t>ヨキンシュベツ</t>
    </rPh>
    <rPh sb="33" eb="37">
      <t>コウザバンゴウ</t>
    </rPh>
    <rPh sb="38" eb="42">
      <t>コウザメイギ</t>
    </rPh>
    <rPh sb="47" eb="49">
      <t>セイカク</t>
    </rPh>
    <rPh sb="50" eb="52">
      <t>ニュウリョク</t>
    </rPh>
    <rPh sb="54" eb="55">
      <t>クダ</t>
    </rPh>
    <phoneticPr fontId="1"/>
  </si>
  <si>
    <t>※くれぐれもお間違えのないようお願いします</t>
    <rPh sb="7" eb="9">
      <t>マチガ</t>
    </rPh>
    <rPh sb="16" eb="17">
      <t>ネガ</t>
    </rPh>
    <phoneticPr fontId="1"/>
  </si>
  <si>
    <t>（3）請求先入力欄</t>
    <rPh sb="3" eb="6">
      <t>セイキュウサキ</t>
    </rPh>
    <rPh sb="6" eb="9">
      <t>ニュウリョクラン</t>
    </rPh>
    <phoneticPr fontId="1"/>
  </si>
  <si>
    <t>①請求先会社名・・・弊社グループ会社名を正確に入力して下さい。</t>
    <rPh sb="1" eb="4">
      <t>セイキュウサキ</t>
    </rPh>
    <rPh sb="4" eb="7">
      <t>カイシャメイ</t>
    </rPh>
    <rPh sb="10" eb="12">
      <t>ヘイシャ</t>
    </rPh>
    <rPh sb="16" eb="19">
      <t>カイシャメイ</t>
    </rPh>
    <rPh sb="20" eb="22">
      <t>セイカク</t>
    </rPh>
    <rPh sb="23" eb="25">
      <t>ニュウリョク</t>
    </rPh>
    <rPh sb="27" eb="28">
      <t>クダ</t>
    </rPh>
    <phoneticPr fontId="1"/>
  </si>
  <si>
    <t>②発注部門、現場名、工事番号、現場担当者・・・弊社注文書を確認のうえ、入力して下さい。</t>
    <rPh sb="1" eb="5">
      <t>ハッチュウブモン</t>
    </rPh>
    <rPh sb="6" eb="9">
      <t>ゲンバメイ</t>
    </rPh>
    <rPh sb="10" eb="14">
      <t>コウジバンゴウ</t>
    </rPh>
    <rPh sb="15" eb="20">
      <t>ゲンバタントウシャ</t>
    </rPh>
    <rPh sb="23" eb="25">
      <t>ヘイシャ</t>
    </rPh>
    <rPh sb="25" eb="28">
      <t>チュウモンショ</t>
    </rPh>
    <rPh sb="29" eb="31">
      <t>カクニン</t>
    </rPh>
    <rPh sb="35" eb="37">
      <t>ニュウリョク</t>
    </rPh>
    <rPh sb="39" eb="40">
      <t>クダ</t>
    </rPh>
    <phoneticPr fontId="1"/>
  </si>
  <si>
    <t>（4）請求金額集計欄</t>
    <rPh sb="3" eb="7">
      <t>セイキュウキンガク</t>
    </rPh>
    <rPh sb="7" eb="9">
      <t>シュウケイ</t>
    </rPh>
    <rPh sb="9" eb="10">
      <t>ラン</t>
    </rPh>
    <phoneticPr fontId="1"/>
  </si>
  <si>
    <t>①税抜金額・・・【様式①】請求書（内訳）より税率ごとに自動集計されます。税抜金額計と請求書（内訳）の合計が一致しているか確認して下さい。</t>
    <rPh sb="1" eb="3">
      <t>ゼイヌ</t>
    </rPh>
    <rPh sb="3" eb="5">
      <t>キンガク</t>
    </rPh>
    <rPh sb="9" eb="11">
      <t>ヨウシキ</t>
    </rPh>
    <rPh sb="13" eb="16">
      <t>セイキュウショ</t>
    </rPh>
    <rPh sb="17" eb="19">
      <t>ウチワケ</t>
    </rPh>
    <rPh sb="22" eb="24">
      <t>ゼイリツ</t>
    </rPh>
    <rPh sb="27" eb="29">
      <t>ジドウ</t>
    </rPh>
    <rPh sb="29" eb="31">
      <t>シュウケイ</t>
    </rPh>
    <rPh sb="36" eb="40">
      <t>ゼイヌキキンガク</t>
    </rPh>
    <rPh sb="40" eb="41">
      <t>ケイ</t>
    </rPh>
    <rPh sb="42" eb="45">
      <t>セイキュウショ</t>
    </rPh>
    <rPh sb="46" eb="48">
      <t>ウチワケ</t>
    </rPh>
    <rPh sb="50" eb="52">
      <t>ゴウケイ</t>
    </rPh>
    <rPh sb="53" eb="55">
      <t>イッチ</t>
    </rPh>
    <rPh sb="60" eb="62">
      <t>カクニン</t>
    </rPh>
    <rPh sb="64" eb="65">
      <t>クダ</t>
    </rPh>
    <phoneticPr fontId="1"/>
  </si>
  <si>
    <t>３．【様式①】請求書（内訳）</t>
    <rPh sb="3" eb="5">
      <t>ヨウシキ</t>
    </rPh>
    <rPh sb="7" eb="10">
      <t>セイキュウショ</t>
    </rPh>
    <rPh sb="11" eb="13">
      <t>ウチワケ</t>
    </rPh>
    <phoneticPr fontId="1"/>
  </si>
  <si>
    <t>（2）「税率」・・・適用税率を選択し、各行ごとに必ず入力して下さい。</t>
    <rPh sb="4" eb="6">
      <t>ゼイリツ</t>
    </rPh>
    <rPh sb="10" eb="14">
      <t>テキヨウゼイリツ</t>
    </rPh>
    <rPh sb="15" eb="17">
      <t>センタク</t>
    </rPh>
    <rPh sb="19" eb="21">
      <t>カクギョウ</t>
    </rPh>
    <rPh sb="24" eb="25">
      <t>カナラ</t>
    </rPh>
    <rPh sb="26" eb="28">
      <t>ニュウリョク</t>
    </rPh>
    <rPh sb="30" eb="31">
      <t>クダ</t>
    </rPh>
    <phoneticPr fontId="1"/>
  </si>
  <si>
    <t>（3）「数量」・・・小数点以下第4位まで入力できます。</t>
    <rPh sb="4" eb="6">
      <t>スウリョウ</t>
    </rPh>
    <rPh sb="10" eb="13">
      <t>ショウスウテン</t>
    </rPh>
    <rPh sb="13" eb="15">
      <t>イカ</t>
    </rPh>
    <rPh sb="15" eb="16">
      <t>ダイ</t>
    </rPh>
    <rPh sb="17" eb="18">
      <t>イ</t>
    </rPh>
    <rPh sb="20" eb="22">
      <t>ニュウリョク</t>
    </rPh>
    <phoneticPr fontId="1"/>
  </si>
  <si>
    <t>（5）「単価」・・・小数点以下は入力できません。</t>
    <rPh sb="4" eb="6">
      <t>タンカ</t>
    </rPh>
    <rPh sb="10" eb="13">
      <t>ショウスウテン</t>
    </rPh>
    <rPh sb="13" eb="15">
      <t>イカ</t>
    </rPh>
    <rPh sb="16" eb="18">
      <t>ニュウリョク</t>
    </rPh>
    <phoneticPr fontId="1"/>
  </si>
  <si>
    <r>
      <t>（6）「金額」・・・「数量」と「単価」を入力すると自動計算されます（1円未満四捨五入）。</t>
    </r>
    <r>
      <rPr>
        <b/>
        <sz val="11"/>
        <color rgb="FFFF0000"/>
        <rFont val="HGｺﾞｼｯｸM"/>
        <family val="3"/>
        <charset val="128"/>
      </rPr>
      <t>※端数が合わない場合は直接修正して下さい。</t>
    </r>
    <rPh sb="4" eb="6">
      <t>キンガク</t>
    </rPh>
    <rPh sb="11" eb="13">
      <t>スウリョウ</t>
    </rPh>
    <rPh sb="16" eb="18">
      <t>タンカ</t>
    </rPh>
    <rPh sb="20" eb="22">
      <t>ニュウリョク</t>
    </rPh>
    <rPh sb="25" eb="29">
      <t>ジドウケイサン</t>
    </rPh>
    <rPh sb="35" eb="38">
      <t>エンミマン</t>
    </rPh>
    <rPh sb="38" eb="42">
      <t>シシャゴニュウ</t>
    </rPh>
    <rPh sb="45" eb="47">
      <t>ハスウ</t>
    </rPh>
    <rPh sb="48" eb="49">
      <t>ア</t>
    </rPh>
    <rPh sb="52" eb="54">
      <t>バアイ</t>
    </rPh>
    <rPh sb="55" eb="57">
      <t>チョクセツ</t>
    </rPh>
    <rPh sb="57" eb="59">
      <t>シュウセイ</t>
    </rPh>
    <rPh sb="61" eb="62">
      <t>クダ</t>
    </rPh>
    <phoneticPr fontId="1"/>
  </si>
  <si>
    <t>４．【様式②】請求書総括表</t>
    <rPh sb="3" eb="5">
      <t>ヨウシキ</t>
    </rPh>
    <rPh sb="7" eb="10">
      <t>セイキュウショ</t>
    </rPh>
    <rPh sb="10" eb="13">
      <t>ソウカツヒョウ</t>
    </rPh>
    <phoneticPr fontId="1"/>
  </si>
  <si>
    <t>※提出要否については発注部門にご確認下さい。</t>
    <rPh sb="1" eb="3">
      <t>テイシュツ</t>
    </rPh>
    <rPh sb="3" eb="5">
      <t>ヨウヒ</t>
    </rPh>
    <rPh sb="10" eb="14">
      <t>ハッチュウブモン</t>
    </rPh>
    <rPh sb="16" eb="19">
      <t>カクニンクダ</t>
    </rPh>
    <phoneticPr fontId="1"/>
  </si>
  <si>
    <t>※請求書総括表はインボイスではありません。登録番号の入力欄はございませんのでご注意下さい。</t>
    <rPh sb="1" eb="4">
      <t>セイキュウショ</t>
    </rPh>
    <rPh sb="4" eb="7">
      <t>ソウカツヒョウ</t>
    </rPh>
    <rPh sb="21" eb="23">
      <t>トウロク</t>
    </rPh>
    <rPh sb="23" eb="25">
      <t>バンゴウ</t>
    </rPh>
    <rPh sb="26" eb="28">
      <t>ニュウリョク</t>
    </rPh>
    <rPh sb="28" eb="29">
      <t>ラン</t>
    </rPh>
    <rPh sb="39" eb="41">
      <t>チュウイ</t>
    </rPh>
    <rPh sb="41" eb="42">
      <t>クダ</t>
    </rPh>
    <phoneticPr fontId="1"/>
  </si>
  <si>
    <t>取引先コード・・・弊社の管理番号（４桁）を入力して下さい。※ご不明な場合は発注部門にお問い合わせ下さい</t>
    <rPh sb="0" eb="3">
      <t>トリヒキサキ</t>
    </rPh>
    <rPh sb="9" eb="11">
      <t>ヘイシャ</t>
    </rPh>
    <rPh sb="31" eb="33">
      <t>フメイ</t>
    </rPh>
    <rPh sb="34" eb="36">
      <t>バアイ</t>
    </rPh>
    <rPh sb="37" eb="41">
      <t>ハッチュウブモン</t>
    </rPh>
    <rPh sb="43" eb="44">
      <t>ト</t>
    </rPh>
    <rPh sb="45" eb="46">
      <t>ア</t>
    </rPh>
    <rPh sb="48" eb="49">
      <t>クダ</t>
    </rPh>
    <phoneticPr fontId="1"/>
  </si>
  <si>
    <t>（4）請求金額欄</t>
    <rPh sb="3" eb="5">
      <t>セイキュウ</t>
    </rPh>
    <rPh sb="5" eb="7">
      <t>キンガク</t>
    </rPh>
    <rPh sb="7" eb="8">
      <t>ラン</t>
    </rPh>
    <phoneticPr fontId="1"/>
  </si>
  <si>
    <t>５．【様式③】納品書</t>
    <rPh sb="3" eb="5">
      <t>ヨウシキ</t>
    </rPh>
    <rPh sb="7" eb="10">
      <t>ノウヒンショ</t>
    </rPh>
    <phoneticPr fontId="1"/>
  </si>
  <si>
    <t>※資材、工材会社（リース会社、機材会社を除く）は、必ず納品書（または出荷証明書等）をご提出ください。</t>
    <phoneticPr fontId="1"/>
  </si>
  <si>
    <t>※納品内訳が記載された御社独自様式の納品書（または出荷証明書等）をご提出いただく場合は、当納品書（様式③）の提出は不要です。</t>
    <phoneticPr fontId="1"/>
  </si>
  <si>
    <t>（1）「出荷日付」・・・貴社出荷日を入力して下さい。</t>
    <rPh sb="4" eb="6">
      <t>シュッカ</t>
    </rPh>
    <rPh sb="6" eb="8">
      <t>ヒヅケ</t>
    </rPh>
    <rPh sb="12" eb="14">
      <t>キシャ</t>
    </rPh>
    <rPh sb="14" eb="17">
      <t>シュッカビ</t>
    </rPh>
    <rPh sb="18" eb="20">
      <t>ニュウリョク</t>
    </rPh>
    <rPh sb="22" eb="23">
      <t>クダ</t>
    </rPh>
    <phoneticPr fontId="1"/>
  </si>
  <si>
    <t>（2）「差出人」欄</t>
    <rPh sb="4" eb="7">
      <t>サシダシニン</t>
    </rPh>
    <rPh sb="8" eb="9">
      <t>ラン</t>
    </rPh>
    <phoneticPr fontId="1"/>
  </si>
  <si>
    <t>（3）「備考」・・・追記情報等がありましたらこちらに入力して下さい。</t>
    <rPh sb="4" eb="6">
      <t>ビコウ</t>
    </rPh>
    <rPh sb="10" eb="12">
      <t>ツイキ</t>
    </rPh>
    <rPh sb="12" eb="14">
      <t>ジョウホウ</t>
    </rPh>
    <rPh sb="14" eb="15">
      <t>トウ</t>
    </rPh>
    <rPh sb="26" eb="28">
      <t>ニュウリョク</t>
    </rPh>
    <rPh sb="30" eb="31">
      <t>クダ</t>
    </rPh>
    <phoneticPr fontId="1"/>
  </si>
  <si>
    <t>（4）「納品先」欄</t>
    <rPh sb="4" eb="7">
      <t>ノウヒンサキ</t>
    </rPh>
    <rPh sb="8" eb="9">
      <t>ラン</t>
    </rPh>
    <phoneticPr fontId="1"/>
  </si>
  <si>
    <t>①納品先会社名・・・弊社グループ会社名を正確に入力して下さい。</t>
    <rPh sb="1" eb="4">
      <t>ノウヒンサキ</t>
    </rPh>
    <rPh sb="4" eb="7">
      <t>カイシャメイ</t>
    </rPh>
    <rPh sb="10" eb="12">
      <t>ヘイシャ</t>
    </rPh>
    <rPh sb="16" eb="19">
      <t>カイシャメイ</t>
    </rPh>
    <rPh sb="20" eb="22">
      <t>セイカク</t>
    </rPh>
    <rPh sb="23" eb="25">
      <t>ニュウリョク</t>
    </rPh>
    <rPh sb="27" eb="28">
      <t>クダ</t>
    </rPh>
    <phoneticPr fontId="1"/>
  </si>
  <si>
    <t>（5）「納品明細」欄</t>
    <rPh sb="4" eb="6">
      <t>ノウヒン</t>
    </rPh>
    <rPh sb="6" eb="8">
      <t>メイサイ</t>
    </rPh>
    <rPh sb="9" eb="10">
      <t>ラン</t>
    </rPh>
    <phoneticPr fontId="1"/>
  </si>
  <si>
    <t>　②「税率」・・・適用税率を選択し、各行ごとに必ず入力して下さい。</t>
    <rPh sb="3" eb="5">
      <t>ゼイリツ</t>
    </rPh>
    <rPh sb="9" eb="13">
      <t>テキヨウゼイリツ</t>
    </rPh>
    <rPh sb="14" eb="16">
      <t>センタク</t>
    </rPh>
    <rPh sb="18" eb="20">
      <t>カクギョウ</t>
    </rPh>
    <rPh sb="23" eb="24">
      <t>カナラ</t>
    </rPh>
    <rPh sb="25" eb="27">
      <t>ニュウリョク</t>
    </rPh>
    <rPh sb="29" eb="30">
      <t>クダ</t>
    </rPh>
    <phoneticPr fontId="1"/>
  </si>
  <si>
    <t>　③「数量」・・・小数点以下第4位まで入力できます。</t>
    <rPh sb="3" eb="5">
      <t>スウリョウ</t>
    </rPh>
    <rPh sb="9" eb="12">
      <t>ショウスウテン</t>
    </rPh>
    <rPh sb="12" eb="14">
      <t>イカ</t>
    </rPh>
    <rPh sb="14" eb="15">
      <t>ダイ</t>
    </rPh>
    <rPh sb="16" eb="17">
      <t>イ</t>
    </rPh>
    <rPh sb="19" eb="21">
      <t>ニュウリョク</t>
    </rPh>
    <phoneticPr fontId="1"/>
  </si>
  <si>
    <r>
      <t>工事現場への請求（工事材料、資機材、経費等）に関する請求書は</t>
    </r>
    <r>
      <rPr>
        <b/>
        <sz val="11"/>
        <color rgb="FFFF0000"/>
        <rFont val="HGｺﾞｼｯｸM"/>
        <family val="3"/>
        <charset val="128"/>
      </rPr>
      <t>工事番号ごと</t>
    </r>
    <r>
      <rPr>
        <sz val="11"/>
        <color theme="1"/>
        <rFont val="HGｺﾞｼｯｸM"/>
        <family val="3"/>
        <charset val="128"/>
      </rPr>
      <t>に作成して下さい。</t>
    </r>
    <rPh sb="0" eb="4">
      <t>コウジゲンバ</t>
    </rPh>
    <rPh sb="6" eb="8">
      <t>セイキュウ</t>
    </rPh>
    <rPh sb="9" eb="11">
      <t>コウジ</t>
    </rPh>
    <rPh sb="11" eb="13">
      <t>ザイリョウ</t>
    </rPh>
    <rPh sb="14" eb="17">
      <t>シキザイ</t>
    </rPh>
    <rPh sb="18" eb="20">
      <t>ケイヒ</t>
    </rPh>
    <rPh sb="20" eb="21">
      <t>トウ</t>
    </rPh>
    <rPh sb="23" eb="24">
      <t>カン</t>
    </rPh>
    <rPh sb="26" eb="29">
      <t>セイキュウショ</t>
    </rPh>
    <rPh sb="30" eb="34">
      <t>コウジバンゴウ</t>
    </rPh>
    <rPh sb="37" eb="39">
      <t>サクセイ</t>
    </rPh>
    <rPh sb="41" eb="42">
      <t>クダ</t>
    </rPh>
    <phoneticPr fontId="1"/>
  </si>
  <si>
    <t>（1）「品名・工種・種別・細別・細目」欄、「規格等」欄・・・商品名等、取引内容を入力して下さい。</t>
    <rPh sb="19" eb="20">
      <t>ラン</t>
    </rPh>
    <rPh sb="22" eb="25">
      <t>キカクトウ</t>
    </rPh>
    <rPh sb="26" eb="27">
      <t>ラン</t>
    </rPh>
    <rPh sb="30" eb="33">
      <t>ショウヒンメイ</t>
    </rPh>
    <rPh sb="33" eb="34">
      <t>トウ</t>
    </rPh>
    <rPh sb="35" eb="39">
      <t>トリヒキナイヨウ</t>
    </rPh>
    <rPh sb="40" eb="42">
      <t>ニュウリョク</t>
    </rPh>
    <rPh sb="44" eb="45">
      <t>クダ</t>
    </rPh>
    <phoneticPr fontId="1"/>
  </si>
  <si>
    <t>（4）「単位」・・・貴社にて管理されている単位を入力して下さい。</t>
    <rPh sb="4" eb="6">
      <t>タンイ</t>
    </rPh>
    <rPh sb="10" eb="12">
      <t>キシャ</t>
    </rPh>
    <rPh sb="14" eb="16">
      <t>カンリ</t>
    </rPh>
    <rPh sb="21" eb="23">
      <t>タンイ</t>
    </rPh>
    <rPh sb="24" eb="26">
      <t>ニュウリョク</t>
    </rPh>
    <rPh sb="28" eb="29">
      <t>クダ</t>
    </rPh>
    <phoneticPr fontId="1"/>
  </si>
  <si>
    <t>②発注部門、現場名、工事番号、現場担当者・・・ご不明な場合は発注部門にお問い合わせ下さい。</t>
    <rPh sb="1" eb="5">
      <t>ハッチュウブモン</t>
    </rPh>
    <rPh sb="6" eb="9">
      <t>ゲンバメイ</t>
    </rPh>
    <rPh sb="10" eb="14">
      <t>コウジバンゴウ</t>
    </rPh>
    <rPh sb="15" eb="20">
      <t>ゲンバタントウシャ</t>
    </rPh>
    <rPh sb="24" eb="26">
      <t>フメイ</t>
    </rPh>
    <rPh sb="27" eb="29">
      <t>バアイ</t>
    </rPh>
    <rPh sb="30" eb="34">
      <t>ハッチュウブモン</t>
    </rPh>
    <rPh sb="36" eb="37">
      <t>ト</t>
    </rPh>
    <rPh sb="38" eb="39">
      <t>ア</t>
    </rPh>
    <rPh sb="41" eb="42">
      <t>クダ</t>
    </rPh>
    <phoneticPr fontId="1"/>
  </si>
  <si>
    <t>　事前にＦＡＸやメール等でいただき、第４営業日</t>
    <rPh sb="11" eb="12">
      <t>トウ</t>
    </rPh>
    <rPh sb="18" eb="19">
      <t>ダイ</t>
    </rPh>
    <rPh sb="20" eb="23">
      <t>エイギョウビ</t>
    </rPh>
    <phoneticPr fontId="1"/>
  </si>
  <si>
    <t>　までに原本をご提出下さい。</t>
    <rPh sb="8" eb="11">
      <t>テイシュツクダ</t>
    </rPh>
    <phoneticPr fontId="1"/>
  </si>
  <si>
    <t>　何卒、宜しくお願い致します。</t>
    <rPh sb="1" eb="3">
      <t>ナニトゾ</t>
    </rPh>
    <rPh sb="4" eb="5">
      <t>ヨロ</t>
    </rPh>
    <phoneticPr fontId="1"/>
  </si>
  <si>
    <t>・納品内訳が記載された御社独自様式の納品書（または出荷証明書等）をご提出いただく場合は、当納品書（様式③）の提出は不要です。</t>
    <phoneticPr fontId="1"/>
  </si>
  <si>
    <t>・請求書（表紙）単位に税抜金額、消費税額を入力して下さい。</t>
    <rPh sb="1" eb="4">
      <t>セイキュウショ</t>
    </rPh>
    <rPh sb="5" eb="7">
      <t>ヒョウシ</t>
    </rPh>
    <rPh sb="8" eb="10">
      <t>タンイ</t>
    </rPh>
    <rPh sb="11" eb="13">
      <t>ゼイヌキ</t>
    </rPh>
    <rPh sb="13" eb="15">
      <t>キンガク</t>
    </rPh>
    <rPh sb="16" eb="20">
      <t>ショウヒゼイガク</t>
    </rPh>
    <rPh sb="21" eb="23">
      <t>ニュウリョク</t>
    </rPh>
    <rPh sb="25" eb="26">
      <t>クダ</t>
    </rPh>
    <phoneticPr fontId="1"/>
  </si>
  <si>
    <t>　①「品名」、「規格・寸法・型番等」欄・・・商品名等、取引内容を入力して下さい。</t>
    <rPh sb="8" eb="10">
      <t>キカク</t>
    </rPh>
    <rPh sb="11" eb="13">
      <t>スンポウ</t>
    </rPh>
    <rPh sb="14" eb="16">
      <t>カタバン</t>
    </rPh>
    <rPh sb="16" eb="17">
      <t>トウ</t>
    </rPh>
    <rPh sb="18" eb="19">
      <t>ラン</t>
    </rPh>
    <phoneticPr fontId="1"/>
  </si>
  <si>
    <t>　④「単位」・・・貴社にて管理されている単位を入力して下さい。</t>
    <rPh sb="3" eb="5">
      <t>タンイ</t>
    </rPh>
    <phoneticPr fontId="1"/>
  </si>
  <si>
    <t>③消費税端数調整額</t>
    <rPh sb="1" eb="4">
      <t>ショウヒゼイ</t>
    </rPh>
    <rPh sb="4" eb="6">
      <t>ハスウ</t>
    </rPh>
    <rPh sb="6" eb="8">
      <t>チョウセイ</t>
    </rPh>
    <rPh sb="8" eb="9">
      <t>ガク</t>
    </rPh>
    <phoneticPr fontId="1"/>
  </si>
  <si>
    <t>計（①+②+③）</t>
    <rPh sb="0" eb="1">
      <t>ケイ</t>
    </rPh>
    <phoneticPr fontId="1"/>
  </si>
  <si>
    <t>※請求書（内訳）は消費税抜きの金額をご記入下さい。上表に税抜金額が集計されます。</t>
    <rPh sb="3" eb="4">
      <t>ショ</t>
    </rPh>
    <rPh sb="5" eb="7">
      <t>ウチワケ</t>
    </rPh>
    <rPh sb="19" eb="21">
      <t>キニュウ</t>
    </rPh>
    <rPh sb="21" eb="22">
      <t>クダ</t>
    </rPh>
    <rPh sb="25" eb="27">
      <t>ジョウヒョウ</t>
    </rPh>
    <phoneticPr fontId="1"/>
  </si>
  <si>
    <t>※「②消費税額」は１円未満切り捨てとなっております。</t>
    <rPh sb="3" eb="6">
      <t>ショウヒゼイ</t>
    </rPh>
    <rPh sb="6" eb="7">
      <t>ガク</t>
    </rPh>
    <rPh sb="10" eb="11">
      <t>エン</t>
    </rPh>
    <rPh sb="11" eb="13">
      <t>ミマン</t>
    </rPh>
    <rPh sb="13" eb="14">
      <t>キ</t>
    </rPh>
    <rPh sb="15" eb="16">
      <t>ス</t>
    </rPh>
    <phoneticPr fontId="1"/>
  </si>
  <si>
    <t>※消費税額の端数計算に差異が生じる場合は「③消費税端数調整額」に金額を入力して下さい。</t>
    <phoneticPr fontId="1"/>
  </si>
  <si>
    <t>※御社独自様式の請求書がある場合、様式①作成の要否を提出先部門へご確認下さい。</t>
    <rPh sb="35" eb="36">
      <t>クダ</t>
    </rPh>
    <phoneticPr fontId="1"/>
  </si>
  <si>
    <t>　様式②（2枚）を添付し、ご提出下さい。</t>
    <rPh sb="6" eb="7">
      <t>マイ</t>
    </rPh>
    <rPh sb="16" eb="17">
      <t>クダ</t>
    </rPh>
    <phoneticPr fontId="1"/>
  </si>
  <si>
    <r>
      <t>③消費税端数調整額・・・</t>
    </r>
    <r>
      <rPr>
        <b/>
        <sz val="11"/>
        <color rgb="FFFF0000"/>
        <rFont val="HGｺﾞｼｯｸM"/>
        <family val="3"/>
        <charset val="128"/>
      </rPr>
      <t>消費税額の端数計算に差異が生じる場合、こちらに金額を入力して下さい。</t>
    </r>
    <rPh sb="1" eb="4">
      <t>ショウヒゼイ</t>
    </rPh>
    <rPh sb="4" eb="6">
      <t>ハスウ</t>
    </rPh>
    <rPh sb="6" eb="8">
      <t>チョウセイ</t>
    </rPh>
    <rPh sb="8" eb="9">
      <t>ガク</t>
    </rPh>
    <rPh sb="35" eb="37">
      <t>キンガク</t>
    </rPh>
    <rPh sb="38" eb="40">
      <t>ニュウリョク</t>
    </rPh>
    <rPh sb="42" eb="43">
      <t>クダ</t>
    </rPh>
    <phoneticPr fontId="1"/>
  </si>
  <si>
    <t>②消費税額・・・税抜金額に税率を乗じて自動計算されます（１円未満切り捨て）。</t>
    <rPh sb="1" eb="5">
      <t>ショウヒゼイガク</t>
    </rPh>
    <rPh sb="8" eb="12">
      <t>ゼイヌキキンガク</t>
    </rPh>
    <rPh sb="13" eb="15">
      <t>ゼイリツ</t>
    </rPh>
    <rPh sb="16" eb="17">
      <t>ジョウ</t>
    </rPh>
    <rPh sb="19" eb="23">
      <t>ジドウケイサン</t>
    </rPh>
    <rPh sb="29" eb="32">
      <t>エンミマン</t>
    </rPh>
    <rPh sb="32" eb="33">
      <t>キ</t>
    </rPh>
    <rPh sb="34" eb="35">
      <t>ス</t>
    </rPh>
    <phoneticPr fontId="1"/>
  </si>
  <si>
    <t>　</t>
  </si>
  <si>
    <t>※合計行の印刷は不要です。請求合計額の確認にご使用下さい。</t>
    <rPh sb="1" eb="4">
      <t>ゴウケイギョウ</t>
    </rPh>
    <rPh sb="5" eb="7">
      <t>インサツ</t>
    </rPh>
    <rPh sb="8" eb="10">
      <t>フヨウ</t>
    </rPh>
    <rPh sb="13" eb="18">
      <t>セイキュウゴウケイガク</t>
    </rPh>
    <rPh sb="19" eb="21">
      <t>カクニン</t>
    </rPh>
    <rPh sb="23" eb="25">
      <t>シヨウ</t>
    </rPh>
    <rPh sb="25" eb="26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</si>
</sst>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&quot;年&quot;m&quot;月&quot;d&quot;日&quot;;@"/>
    <numFmt numFmtId="177" formatCode="#,##0.000;[Red]\-#,##0.000"/>
    <numFmt numFmtId="178" formatCode="[$¥-411]#,##0;[Red]\-[$¥-411]#,##0"/>
    <numFmt numFmtId="179" formatCode="#,##0\ ;[Red]\-#,##0\ "/>
    <numFmt numFmtId="180" formatCode="#,##0_);[Red]\(#,##0\)"/>
    <numFmt numFmtId="181" formatCode="[$-F800]dddd\,\ mmmm\ dd\,\ yyyy"/>
  </numFmts>
  <fonts count="31" x14ac:knownFonts="1">
    <font>
      <sz val="11"/>
      <color theme="1"/>
      <name val="HGｺﾞｼｯｸM"/>
      <family val="3"/>
      <charset val="128"/>
    </font>
    <font>
      <sz val="6"/>
      <name val="HGｺﾞｼｯｸM"/>
      <family val="3"/>
      <charset val="128"/>
    </font>
    <font>
      <sz val="1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20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24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b/>
      <sz val="14"/>
      <color theme="1"/>
      <name val="HGｺﾞｼｯｸM"/>
      <family val="3"/>
      <charset val="128"/>
    </font>
    <font>
      <sz val="6"/>
      <color theme="1"/>
      <name val="HGｺﾞｼｯｸM"/>
      <family val="3"/>
      <charset val="128"/>
    </font>
    <font>
      <b/>
      <sz val="14"/>
      <name val="HGｺﾞｼｯｸM"/>
      <family val="3"/>
      <charset val="128"/>
    </font>
    <font>
      <sz val="16"/>
      <name val="HGｺﾞｼｯｸM"/>
      <family val="3"/>
      <charset val="128"/>
    </font>
    <font>
      <sz val="24"/>
      <name val="HGｺﾞｼｯｸM"/>
      <family val="3"/>
      <charset val="128"/>
    </font>
    <font>
      <sz val="8"/>
      <name val="HGｺﾞｼｯｸM"/>
      <family val="3"/>
      <charset val="128"/>
    </font>
    <font>
      <sz val="12"/>
      <name val="HGｺﾞｼｯｸM"/>
      <family val="3"/>
      <charset val="128"/>
    </font>
    <font>
      <sz val="8"/>
      <color rgb="FFFF0000"/>
      <name val="HGｺﾞｼｯｸM"/>
      <family val="3"/>
      <charset val="128"/>
    </font>
    <font>
      <sz val="8"/>
      <color rgb="FFFF0000"/>
      <name val="メイリオ"/>
      <family val="3"/>
      <charset val="128"/>
    </font>
    <font>
      <sz val="9"/>
      <name val="HGｺﾞｼｯｸM"/>
      <family val="3"/>
      <charset val="128"/>
    </font>
    <font>
      <sz val="9"/>
      <color rgb="FFFF0000"/>
      <name val="HGｺﾞｼｯｸM"/>
      <family val="3"/>
      <charset val="128"/>
    </font>
    <font>
      <sz val="10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sz val="9"/>
      <color theme="1"/>
      <name val="Microsoft YaHei"/>
      <family val="3"/>
      <charset val="134"/>
    </font>
    <font>
      <sz val="14"/>
      <color theme="1"/>
      <name val="HGｺﾞｼｯｸM"/>
      <family val="3"/>
      <charset val="128"/>
    </font>
    <font>
      <sz val="14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b/>
      <sz val="12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b/>
      <sz val="11"/>
      <color rgb="FFFF0000"/>
      <name val="HGｺﾞｼｯｸM"/>
      <family val="3"/>
      <charset val="128"/>
    </font>
    <font>
      <b/>
      <sz val="24"/>
      <color rgb="FFFF0000"/>
      <name val="HG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gray0625"/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383">
    <xf numFmtId="0" fontId="0" fillId="0" borderId="0" xfId="0">
      <alignment vertical="center"/>
    </xf>
    <xf numFmtId="0" fontId="5" fillId="0" borderId="6" xfId="0" applyFont="1" applyBorder="1">
      <alignment vertical="center"/>
    </xf>
    <xf numFmtId="176" fontId="0" fillId="0" borderId="0" xfId="0" applyNumberForma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right"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center" vertical="center" shrinkToFit="1"/>
    </xf>
    <xf numFmtId="14" fontId="2" fillId="0" borderId="9" xfId="0" applyNumberFormat="1" applyFont="1" applyBorder="1" applyAlignment="1" applyProtection="1">
      <alignment horizontal="center" vertical="center" shrinkToFit="1"/>
      <protection locked="0"/>
    </xf>
    <xf numFmtId="14" fontId="2" fillId="0" borderId="2" xfId="0" applyNumberFormat="1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>
      <alignment vertical="center" shrinkToFit="1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right" vertical="center"/>
    </xf>
    <xf numFmtId="0" fontId="2" fillId="0" borderId="8" xfId="0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vertical="center" shrinkToFit="1"/>
    </xf>
    <xf numFmtId="0" fontId="2" fillId="0" borderId="1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vertical="center" shrinkToFit="1"/>
      <protection locked="0"/>
    </xf>
    <xf numFmtId="0" fontId="0" fillId="0" borderId="9" xfId="0" applyBorder="1" applyAlignment="1">
      <alignment horizontal="center" vertical="center" shrinkToFit="1"/>
    </xf>
    <xf numFmtId="0" fontId="0" fillId="0" borderId="43" xfId="0" applyBorder="1">
      <alignment vertical="center"/>
    </xf>
    <xf numFmtId="0" fontId="0" fillId="0" borderId="43" xfId="0" applyBorder="1" applyAlignment="1">
      <alignment vertical="center" shrinkToFit="1"/>
    </xf>
    <xf numFmtId="0" fontId="2" fillId="0" borderId="43" xfId="0" applyFont="1" applyBorder="1">
      <alignment vertical="center"/>
    </xf>
    <xf numFmtId="0" fontId="0" fillId="0" borderId="3" xfId="0" applyBorder="1">
      <alignment vertical="center"/>
    </xf>
    <xf numFmtId="0" fontId="2" fillId="0" borderId="12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16" fillId="0" borderId="0" xfId="0" applyFont="1">
      <alignment vertical="center"/>
    </xf>
    <xf numFmtId="0" fontId="0" fillId="0" borderId="11" xfId="0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0" fillId="0" borderId="44" xfId="0" applyBorder="1" applyAlignment="1">
      <alignment horizontal="center" vertical="center"/>
    </xf>
    <xf numFmtId="0" fontId="14" fillId="0" borderId="25" xfId="0" applyFont="1" applyBorder="1" applyAlignment="1">
      <alignment horizontal="distributed" vertical="center" shrinkToFit="1"/>
    </xf>
    <xf numFmtId="0" fontId="14" fillId="0" borderId="42" xfId="0" applyFont="1" applyBorder="1" applyAlignment="1">
      <alignment horizontal="distributed" vertical="center" shrinkToFit="1"/>
    </xf>
    <xf numFmtId="0" fontId="17" fillId="0" borderId="0" xfId="0" applyFont="1" applyAlignment="1">
      <alignment horizontal="left" vertical="center"/>
    </xf>
    <xf numFmtId="0" fontId="14" fillId="0" borderId="25" xfId="0" applyFont="1" applyBorder="1" applyAlignment="1">
      <alignment horizontal="center" vertical="center" shrinkToFit="1"/>
    </xf>
    <xf numFmtId="0" fontId="14" fillId="0" borderId="4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left" vertical="top"/>
    </xf>
    <xf numFmtId="0" fontId="14" fillId="0" borderId="0" xfId="0" applyFont="1" applyAlignment="1">
      <alignment horizontal="left" vertical="top"/>
    </xf>
    <xf numFmtId="0" fontId="5" fillId="0" borderId="0" xfId="0" applyFont="1">
      <alignment vertical="center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/>
    </xf>
    <xf numFmtId="178" fontId="7" fillId="0" borderId="0" xfId="1" applyNumberFormat="1" applyFont="1" applyBorder="1" applyAlignment="1" applyProtection="1">
      <alignment vertical="center" shrinkToFit="1"/>
    </xf>
    <xf numFmtId="0" fontId="14" fillId="0" borderId="0" xfId="0" applyFont="1" applyAlignment="1">
      <alignment horizontal="distributed" vertical="center" wrapText="1" shrinkToFit="1"/>
    </xf>
    <xf numFmtId="0" fontId="14" fillId="0" borderId="0" xfId="0" applyFont="1" applyAlignment="1">
      <alignment horizontal="distributed" vertical="center" shrinkToFit="1"/>
    </xf>
    <xf numFmtId="0" fontId="14" fillId="0" borderId="0" xfId="0" applyFont="1" applyAlignment="1" applyProtection="1">
      <alignment horizontal="left" vertical="center" shrinkToFit="1"/>
      <protection locked="0"/>
    </xf>
    <xf numFmtId="0" fontId="10" fillId="0" borderId="0" xfId="0" applyFont="1" applyAlignment="1">
      <alignment horizontal="center" vertical="top" wrapText="1"/>
    </xf>
    <xf numFmtId="38" fontId="15" fillId="0" borderId="0" xfId="1" applyFont="1" applyBorder="1" applyAlignment="1">
      <alignment horizontal="right" vertical="center" wrapText="1" shrinkToFit="1"/>
    </xf>
    <xf numFmtId="38" fontId="2" fillId="0" borderId="0" xfId="1" applyFont="1" applyBorder="1" applyAlignment="1">
      <alignment horizontal="right" vertical="center" wrapText="1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 shrinkToFit="1"/>
      <protection locked="0"/>
    </xf>
    <xf numFmtId="176" fontId="0" fillId="0" borderId="0" xfId="0" applyNumberFormat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 shrinkToFit="1"/>
    </xf>
    <xf numFmtId="14" fontId="2" fillId="0" borderId="9" xfId="0" applyNumberFormat="1" applyFont="1" applyBorder="1" applyAlignment="1">
      <alignment horizontal="center" vertical="center" shrinkToFit="1"/>
    </xf>
    <xf numFmtId="14" fontId="2" fillId="0" borderId="2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shrinkToFit="1"/>
    </xf>
    <xf numFmtId="38" fontId="20" fillId="0" borderId="0" xfId="1" applyFont="1" applyBorder="1" applyAlignment="1">
      <alignment horizontal="right" vertical="center" wrapText="1" shrinkToFit="1"/>
    </xf>
    <xf numFmtId="0" fontId="21" fillId="0" borderId="0" xfId="0" applyFont="1">
      <alignment vertical="center"/>
    </xf>
    <xf numFmtId="0" fontId="22" fillId="0" borderId="62" xfId="0" applyFont="1" applyBorder="1" applyAlignment="1">
      <alignment horizontal="right" vertical="center" shrinkToFit="1"/>
    </xf>
    <xf numFmtId="0" fontId="22" fillId="0" borderId="0" xfId="0" applyFont="1">
      <alignment vertical="center"/>
    </xf>
    <xf numFmtId="0" fontId="22" fillId="0" borderId="44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 shrinkToFit="1"/>
    </xf>
    <xf numFmtId="0" fontId="22" fillId="0" borderId="48" xfId="0" applyFont="1" applyBorder="1" applyAlignment="1" applyProtection="1">
      <alignment horizontal="left" vertical="center" shrinkToFit="1"/>
      <protection locked="0"/>
    </xf>
    <xf numFmtId="0" fontId="22" fillId="0" borderId="7" xfId="0" applyFont="1" applyBorder="1" applyAlignment="1" applyProtection="1">
      <alignment horizontal="left" vertical="center" shrinkToFit="1"/>
      <protection locked="0"/>
    </xf>
    <xf numFmtId="177" fontId="22" fillId="0" borderId="15" xfId="1" applyNumberFormat="1" applyFont="1" applyFill="1" applyBorder="1" applyAlignment="1" applyProtection="1">
      <alignment horizontal="right" vertical="center" shrinkToFit="1"/>
      <protection locked="0"/>
    </xf>
    <xf numFmtId="38" fontId="23" fillId="0" borderId="15" xfId="1" applyFont="1" applyFill="1" applyBorder="1" applyAlignment="1" applyProtection="1">
      <alignment horizontal="center" vertical="center" shrinkToFit="1"/>
      <protection locked="0"/>
    </xf>
    <xf numFmtId="38" fontId="22" fillId="0" borderId="9" xfId="1" applyFont="1" applyFill="1" applyBorder="1" applyAlignment="1" applyProtection="1">
      <alignment vertical="center"/>
      <protection locked="0"/>
    </xf>
    <xf numFmtId="9" fontId="22" fillId="0" borderId="9" xfId="2" applyFont="1" applyFill="1" applyBorder="1" applyAlignment="1" applyProtection="1">
      <alignment horizontal="center" vertical="center" shrinkToFit="1"/>
      <protection locked="0"/>
    </xf>
    <xf numFmtId="0" fontId="22" fillId="3" borderId="9" xfId="0" applyFont="1" applyFill="1" applyBorder="1" applyAlignment="1">
      <alignment vertical="center" shrinkToFit="1"/>
    </xf>
    <xf numFmtId="177" fontId="22" fillId="0" borderId="7" xfId="1" applyNumberFormat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center" vertical="center" shrinkToFit="1"/>
      <protection locked="0"/>
    </xf>
    <xf numFmtId="38" fontId="22" fillId="0" borderId="2" xfId="1" applyFont="1" applyFill="1" applyBorder="1" applyAlignment="1" applyProtection="1">
      <alignment vertical="center"/>
      <protection locked="0"/>
    </xf>
    <xf numFmtId="9" fontId="22" fillId="0" borderId="2" xfId="2" applyFont="1" applyFill="1" applyBorder="1" applyAlignment="1" applyProtection="1">
      <alignment horizontal="center" vertical="center" shrinkToFit="1"/>
      <protection locked="0"/>
    </xf>
    <xf numFmtId="0" fontId="22" fillId="3" borderId="2" xfId="0" applyFont="1" applyFill="1" applyBorder="1" applyAlignment="1">
      <alignment vertical="center" shrinkToFit="1"/>
    </xf>
    <xf numFmtId="38" fontId="22" fillId="0" borderId="15" xfId="1" applyFont="1" applyFill="1" applyBorder="1" applyAlignment="1" applyProtection="1">
      <alignment horizontal="center" vertical="center" shrinkToFit="1"/>
      <protection locked="0"/>
    </xf>
    <xf numFmtId="0" fontId="19" fillId="0" borderId="2" xfId="0" applyFont="1" applyBorder="1" applyAlignment="1">
      <alignment horizontal="center" vertical="center" shrinkToFit="1"/>
    </xf>
    <xf numFmtId="9" fontId="22" fillId="0" borderId="7" xfId="2" applyFont="1" applyBorder="1" applyAlignment="1" applyProtection="1">
      <alignment horizontal="left" vertical="center" shrinkToFit="1"/>
      <protection locked="0"/>
    </xf>
    <xf numFmtId="0" fontId="22" fillId="0" borderId="9" xfId="0" applyFont="1" applyBorder="1">
      <alignment vertical="center"/>
    </xf>
    <xf numFmtId="0" fontId="21" fillId="0" borderId="1" xfId="0" applyFont="1" applyBorder="1">
      <alignment vertical="center"/>
    </xf>
    <xf numFmtId="0" fontId="21" fillId="0" borderId="1" xfId="0" applyFont="1" applyBorder="1" applyAlignment="1">
      <alignment vertical="center" shrinkToFit="1"/>
    </xf>
    <xf numFmtId="0" fontId="24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30" fillId="0" borderId="0" xfId="0" applyFont="1">
      <alignment vertical="center"/>
    </xf>
    <xf numFmtId="0" fontId="14" fillId="0" borderId="24" xfId="0" applyFont="1" applyBorder="1" applyAlignment="1" applyProtection="1">
      <alignment horizontal="left" vertical="center" shrinkToFit="1"/>
      <protection locked="0"/>
    </xf>
    <xf numFmtId="0" fontId="14" fillId="0" borderId="45" xfId="0" applyFont="1" applyBorder="1" applyAlignment="1" applyProtection="1">
      <alignment horizontal="left" vertical="center" shrinkToFit="1"/>
      <protection locked="0"/>
    </xf>
    <xf numFmtId="0" fontId="0" fillId="0" borderId="2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2" xfId="0" applyBorder="1" applyAlignment="1" applyProtection="1">
      <alignment horizontal="center" vertical="center" shrinkToFit="1"/>
      <protection locked="0"/>
    </xf>
    <xf numFmtId="0" fontId="14" fillId="0" borderId="0" xfId="0" applyFont="1" applyAlignment="1">
      <alignment horizontal="left" vertical="center" shrinkToFit="1"/>
    </xf>
    <xf numFmtId="0" fontId="1" fillId="0" borderId="2" xfId="0" applyFont="1" applyBorder="1" applyAlignment="1">
      <alignment horizontal="center" vertical="top" shrinkToFit="1"/>
    </xf>
    <xf numFmtId="0" fontId="10" fillId="0" borderId="2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left" vertical="center" shrinkToFit="1"/>
    </xf>
    <xf numFmtId="0" fontId="14" fillId="0" borderId="0" xfId="0" applyFont="1" applyAlignment="1" applyProtection="1">
      <alignment horizontal="left" vertical="center" shrinkToFit="1"/>
      <protection locked="0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80" fontId="0" fillId="0" borderId="7" xfId="1" applyNumberFormat="1" applyFont="1" applyBorder="1" applyAlignment="1" applyProtection="1">
      <alignment horizontal="right" vertical="center" shrinkToFit="1"/>
    </xf>
    <xf numFmtId="180" fontId="0" fillId="0" borderId="14" xfId="1" applyNumberFormat="1" applyFont="1" applyBorder="1" applyAlignment="1" applyProtection="1">
      <alignment horizontal="right" vertical="center" shrinkToFit="1"/>
    </xf>
    <xf numFmtId="180" fontId="0" fillId="0" borderId="13" xfId="1" applyNumberFormat="1" applyFont="1" applyBorder="1" applyAlignment="1" applyProtection="1">
      <alignment horizontal="right" vertical="center" shrinkToFit="1"/>
    </xf>
    <xf numFmtId="38" fontId="0" fillId="0" borderId="7" xfId="1" applyFont="1" applyBorder="1" applyAlignment="1" applyProtection="1">
      <alignment horizontal="right" vertical="center" shrinkToFit="1"/>
    </xf>
    <xf numFmtId="38" fontId="0" fillId="0" borderId="13" xfId="1" applyFont="1" applyBorder="1" applyAlignment="1" applyProtection="1">
      <alignment horizontal="right" vertical="center" shrinkToFit="1"/>
    </xf>
    <xf numFmtId="38" fontId="22" fillId="0" borderId="7" xfId="1" applyFont="1" applyFill="1" applyBorder="1" applyAlignment="1" applyProtection="1">
      <alignment horizontal="right" vertical="center"/>
      <protection locked="0"/>
    </xf>
    <xf numFmtId="38" fontId="22" fillId="0" borderId="14" xfId="1" applyFont="1" applyFill="1" applyBorder="1" applyAlignment="1" applyProtection="1">
      <alignment horizontal="right" vertical="center"/>
      <protection locked="0"/>
    </xf>
    <xf numFmtId="38" fontId="22" fillId="0" borderId="13" xfId="1" applyFont="1" applyFill="1" applyBorder="1" applyAlignment="1" applyProtection="1">
      <alignment horizontal="right" vertical="center"/>
      <protection locked="0"/>
    </xf>
    <xf numFmtId="178" fontId="0" fillId="0" borderId="7" xfId="1" applyNumberFormat="1" applyFont="1" applyBorder="1" applyAlignment="1" applyProtection="1">
      <alignment horizontal="center" vertical="center" shrinkToFit="1"/>
    </xf>
    <xf numFmtId="178" fontId="0" fillId="0" borderId="14" xfId="1" applyNumberFormat="1" applyFont="1" applyBorder="1" applyAlignment="1" applyProtection="1">
      <alignment horizontal="center" vertical="center" shrinkToFit="1"/>
    </xf>
    <xf numFmtId="178" fontId="0" fillId="0" borderId="13" xfId="1" applyNumberFormat="1" applyFont="1" applyBorder="1" applyAlignment="1" applyProtection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178" fontId="7" fillId="0" borderId="28" xfId="1" applyNumberFormat="1" applyFont="1" applyBorder="1" applyAlignment="1" applyProtection="1">
      <alignment horizontal="right" vertical="center" indent="1" shrinkToFit="1"/>
    </xf>
    <xf numFmtId="178" fontId="7" fillId="0" borderId="31" xfId="1" applyNumberFormat="1" applyFont="1" applyBorder="1" applyAlignment="1" applyProtection="1">
      <alignment horizontal="right" vertical="center" indent="1" shrinkToFit="1"/>
    </xf>
    <xf numFmtId="178" fontId="7" fillId="0" borderId="32" xfId="1" applyNumberFormat="1" applyFont="1" applyBorder="1" applyAlignment="1" applyProtection="1">
      <alignment horizontal="right" vertical="center" indent="1" shrinkToFit="1"/>
    </xf>
    <xf numFmtId="178" fontId="7" fillId="0" borderId="22" xfId="1" applyNumberFormat="1" applyFont="1" applyBorder="1" applyAlignment="1" applyProtection="1">
      <alignment horizontal="right" vertical="center" indent="1" shrinkToFit="1"/>
    </xf>
    <xf numFmtId="178" fontId="7" fillId="0" borderId="34" xfId="1" applyNumberFormat="1" applyFont="1" applyBorder="1" applyAlignment="1" applyProtection="1">
      <alignment horizontal="right" vertical="center" indent="1" shrinkToFit="1"/>
    </xf>
    <xf numFmtId="178" fontId="7" fillId="0" borderId="35" xfId="1" applyNumberFormat="1" applyFont="1" applyBorder="1" applyAlignment="1" applyProtection="1">
      <alignment horizontal="right" vertical="center" indent="1" shrinkToFit="1"/>
    </xf>
    <xf numFmtId="49" fontId="14" fillId="0" borderId="21" xfId="0" applyNumberFormat="1" applyFont="1" applyBorder="1" applyAlignment="1" applyProtection="1">
      <alignment horizontal="center" vertical="center" shrinkToFit="1"/>
      <protection locked="0"/>
    </xf>
    <xf numFmtId="49" fontId="14" fillId="0" borderId="42" xfId="0" applyNumberFormat="1" applyFont="1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left" vertical="center" indent="1" shrinkToFit="1"/>
      <protection locked="0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4" fillId="0" borderId="8" xfId="0" applyFont="1" applyBorder="1" applyAlignment="1">
      <alignment horizontal="distributed" vertical="center" shrinkToFit="1"/>
    </xf>
    <xf numFmtId="0" fontId="14" fillId="0" borderId="51" xfId="0" applyFont="1" applyBorder="1" applyAlignment="1">
      <alignment horizontal="distributed" vertical="center" shrinkToFit="1"/>
    </xf>
    <xf numFmtId="0" fontId="14" fillId="0" borderId="52" xfId="0" applyFont="1" applyBorder="1" applyAlignment="1">
      <alignment horizontal="distributed" vertical="center" shrinkToFit="1"/>
    </xf>
    <xf numFmtId="0" fontId="14" fillId="0" borderId="53" xfId="0" applyFont="1" applyBorder="1" applyAlignment="1">
      <alignment horizontal="distributed" vertical="center" shrinkToFit="1"/>
    </xf>
    <xf numFmtId="0" fontId="14" fillId="0" borderId="26" xfId="0" applyFont="1" applyBorder="1" applyAlignment="1" applyProtection="1">
      <alignment horizontal="center" vertical="center" shrinkToFit="1"/>
      <protection locked="0"/>
    </xf>
    <xf numFmtId="0" fontId="14" fillId="0" borderId="27" xfId="0" applyFont="1" applyBorder="1" applyAlignment="1" applyProtection="1">
      <alignment horizontal="center" vertical="center" shrinkToFit="1"/>
      <protection locked="0"/>
    </xf>
    <xf numFmtId="0" fontId="14" fillId="0" borderId="21" xfId="0" applyFont="1" applyBorder="1" applyAlignment="1" applyProtection="1">
      <alignment horizontal="center" vertical="center" shrinkToFit="1"/>
      <protection locked="0"/>
    </xf>
    <xf numFmtId="0" fontId="14" fillId="0" borderId="50" xfId="0" applyFont="1" applyBorder="1" applyAlignment="1" applyProtection="1">
      <alignment horizontal="center" vertical="center" shrinkToFit="1"/>
      <protection locked="0"/>
    </xf>
    <xf numFmtId="49" fontId="14" fillId="0" borderId="20" xfId="0" applyNumberFormat="1" applyFont="1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left" vertical="center" indent="1"/>
      <protection locked="0"/>
    </xf>
    <xf numFmtId="0" fontId="14" fillId="0" borderId="17" xfId="0" applyFont="1" applyBorder="1" applyAlignment="1">
      <alignment horizontal="distributed" vertical="center" wrapText="1" shrinkToFit="1"/>
    </xf>
    <xf numFmtId="0" fontId="14" fillId="0" borderId="54" xfId="0" applyFont="1" applyBorder="1" applyAlignment="1">
      <alignment horizontal="distributed" vertical="center" shrinkToFit="1"/>
    </xf>
    <xf numFmtId="0" fontId="5" fillId="0" borderId="6" xfId="0" applyFont="1" applyBorder="1" applyAlignment="1">
      <alignment horizontal="center" vertical="center"/>
    </xf>
    <xf numFmtId="176" fontId="0" fillId="0" borderId="1" xfId="0" applyNumberForma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16" xfId="0" applyBorder="1" applyAlignment="1">
      <alignment horizontal="distributed" vertical="center"/>
    </xf>
    <xf numFmtId="49" fontId="0" fillId="0" borderId="15" xfId="0" applyNumberFormat="1" applyBorder="1" applyAlignment="1" applyProtection="1">
      <alignment horizontal="left" vertical="center" wrapText="1" indent="1"/>
      <protection locked="0"/>
    </xf>
    <xf numFmtId="49" fontId="0" fillId="0" borderId="1" xfId="0" applyNumberFormat="1" applyBorder="1" applyAlignment="1" applyProtection="1">
      <alignment horizontal="left" vertical="center" wrapText="1" inden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16" fillId="0" borderId="3" xfId="0" applyFont="1" applyBorder="1" applyAlignment="1">
      <alignment horizontal="center" vertical="center"/>
    </xf>
    <xf numFmtId="0" fontId="0" fillId="0" borderId="38" xfId="0" applyBorder="1" applyAlignment="1" applyProtection="1">
      <alignment horizontal="left" vertical="center" indent="1" shrinkToFit="1"/>
      <protection locked="0"/>
    </xf>
    <xf numFmtId="0" fontId="0" fillId="0" borderId="39" xfId="0" applyBorder="1" applyAlignment="1" applyProtection="1">
      <alignment horizontal="left" vertical="center" indent="1" shrinkToFit="1"/>
      <protection locked="0"/>
    </xf>
    <xf numFmtId="0" fontId="0" fillId="0" borderId="14" xfId="0" applyBorder="1" applyAlignment="1">
      <alignment horizontal="distributed" vertical="center"/>
    </xf>
    <xf numFmtId="0" fontId="8" fillId="0" borderId="36" xfId="0" applyFont="1" applyBorder="1" applyAlignment="1" applyProtection="1">
      <alignment horizontal="left" vertical="center" indent="1" shrinkToFit="1"/>
      <protection locked="0"/>
    </xf>
    <xf numFmtId="0" fontId="8" fillId="0" borderId="37" xfId="0" applyFont="1" applyBorder="1" applyAlignment="1" applyProtection="1">
      <alignment horizontal="left" vertical="center" indent="1" shrinkToFit="1"/>
      <protection locked="0"/>
    </xf>
    <xf numFmtId="0" fontId="8" fillId="0" borderId="38" xfId="0" applyFont="1" applyBorder="1" applyAlignment="1" applyProtection="1">
      <alignment horizontal="left" vertical="center" indent="1" shrinkToFit="1"/>
      <protection locked="0"/>
    </xf>
    <xf numFmtId="0" fontId="8" fillId="0" borderId="39" xfId="0" applyFont="1" applyBorder="1" applyAlignment="1" applyProtection="1">
      <alignment horizontal="left" vertical="center" indent="1" shrinkToFit="1"/>
      <protection locked="0"/>
    </xf>
    <xf numFmtId="0" fontId="0" fillId="0" borderId="40" xfId="0" applyBorder="1" applyAlignment="1">
      <alignment horizontal="distributed" vertical="center"/>
    </xf>
    <xf numFmtId="0" fontId="0" fillId="0" borderId="41" xfId="0" applyBorder="1" applyAlignment="1">
      <alignment horizontal="distributed" vertical="center"/>
    </xf>
    <xf numFmtId="0" fontId="0" fillId="0" borderId="56" xfId="0" applyBorder="1" applyAlignment="1">
      <alignment horizontal="distributed" vertical="center"/>
    </xf>
    <xf numFmtId="0" fontId="0" fillId="0" borderId="1" xfId="0" applyBorder="1" applyAlignment="1" applyProtection="1">
      <alignment horizontal="left" vertical="center" indent="1" shrinkToFit="1"/>
      <protection locked="0"/>
    </xf>
    <xf numFmtId="0" fontId="0" fillId="0" borderId="40" xfId="0" applyBorder="1" applyAlignment="1" applyProtection="1">
      <alignment horizontal="left" vertical="center" indent="1" shrinkToFit="1"/>
      <protection locked="0"/>
    </xf>
    <xf numFmtId="0" fontId="0" fillId="0" borderId="41" xfId="0" applyBorder="1" applyAlignment="1" applyProtection="1">
      <alignment horizontal="left" vertical="center" indent="1" shrinkToFit="1"/>
      <protection locked="0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180" fontId="0" fillId="0" borderId="58" xfId="1" applyNumberFormat="1" applyFont="1" applyBorder="1" applyAlignment="1" applyProtection="1">
      <alignment horizontal="right" vertical="center" shrinkToFit="1"/>
    </xf>
    <xf numFmtId="38" fontId="0" fillId="0" borderId="59" xfId="1" applyFont="1" applyBorder="1" applyAlignment="1" applyProtection="1">
      <alignment horizontal="right" vertical="center" shrinkToFit="1"/>
    </xf>
    <xf numFmtId="38" fontId="0" fillId="0" borderId="61" xfId="1" applyFont="1" applyBorder="1" applyAlignment="1" applyProtection="1">
      <alignment horizontal="right" vertical="center" shrinkToFit="1"/>
    </xf>
    <xf numFmtId="0" fontId="0" fillId="0" borderId="64" xfId="0" applyBorder="1" applyAlignment="1">
      <alignment horizontal="right" vertical="center"/>
    </xf>
    <xf numFmtId="0" fontId="0" fillId="0" borderId="65" xfId="0" applyBorder="1" applyAlignment="1">
      <alignment horizontal="right" vertical="center"/>
    </xf>
    <xf numFmtId="0" fontId="0" fillId="0" borderId="66" xfId="0" applyBorder="1" applyAlignment="1">
      <alignment horizontal="right" vertical="center"/>
    </xf>
    <xf numFmtId="38" fontId="0" fillId="0" borderId="59" xfId="1" applyFont="1" applyBorder="1" applyAlignment="1" applyProtection="1">
      <alignment horizontal="right" vertical="center"/>
    </xf>
    <xf numFmtId="38" fontId="0" fillId="0" borderId="60" xfId="1" applyFont="1" applyBorder="1" applyAlignment="1" applyProtection="1">
      <alignment horizontal="right" vertical="center"/>
    </xf>
    <xf numFmtId="38" fontId="0" fillId="0" borderId="61" xfId="1" applyFont="1" applyBorder="1" applyAlignment="1" applyProtection="1">
      <alignment horizontal="right" vertical="center"/>
    </xf>
    <xf numFmtId="0" fontId="0" fillId="0" borderId="2" xfId="0" applyBorder="1" applyAlignment="1">
      <alignment horizontal="center" vertical="center"/>
    </xf>
    <xf numFmtId="180" fontId="0" fillId="0" borderId="2" xfId="1" applyNumberFormat="1" applyFont="1" applyBorder="1" applyAlignment="1" applyProtection="1">
      <alignment horizontal="right" vertical="center" shrinkToFit="1"/>
    </xf>
    <xf numFmtId="38" fontId="0" fillId="0" borderId="2" xfId="1" applyFont="1" applyBorder="1" applyAlignment="1" applyProtection="1">
      <alignment horizontal="right" vertical="center" shrinkToFit="1"/>
    </xf>
    <xf numFmtId="0" fontId="0" fillId="0" borderId="2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38" fontId="2" fillId="0" borderId="7" xfId="1" applyFont="1" applyBorder="1" applyAlignment="1">
      <alignment horizontal="right" vertical="center" wrapText="1" shrinkToFit="1"/>
    </xf>
    <xf numFmtId="38" fontId="2" fillId="0" borderId="14" xfId="1" applyFont="1" applyBorder="1" applyAlignment="1">
      <alignment horizontal="right" vertical="center" wrapText="1" shrinkToFit="1"/>
    </xf>
    <xf numFmtId="38" fontId="2" fillId="0" borderId="13" xfId="1" applyFont="1" applyBorder="1" applyAlignment="1">
      <alignment horizontal="right" vertical="center" wrapText="1" shrinkToFit="1"/>
    </xf>
    <xf numFmtId="38" fontId="2" fillId="0" borderId="2" xfId="1" applyFont="1" applyBorder="1" applyAlignment="1">
      <alignment horizontal="right" vertical="center" wrapText="1" shrinkToFit="1"/>
    </xf>
    <xf numFmtId="38" fontId="2" fillId="0" borderId="59" xfId="1" applyFont="1" applyBorder="1" applyAlignment="1">
      <alignment horizontal="right" vertical="center" wrapText="1" shrinkToFit="1"/>
    </xf>
    <xf numFmtId="38" fontId="2" fillId="0" borderId="60" xfId="1" applyFont="1" applyBorder="1" applyAlignment="1">
      <alignment horizontal="right" vertical="center" wrapText="1" shrinkToFit="1"/>
    </xf>
    <xf numFmtId="38" fontId="2" fillId="0" borderId="63" xfId="1" applyFont="1" applyBorder="1" applyAlignment="1">
      <alignment horizontal="right" vertical="center" wrapText="1" shrinkToFit="1"/>
    </xf>
    <xf numFmtId="38" fontId="22" fillId="0" borderId="14" xfId="1" applyFont="1" applyFill="1" applyBorder="1" applyAlignment="1" applyProtection="1">
      <alignment vertical="center" shrinkToFit="1"/>
    </xf>
    <xf numFmtId="0" fontId="22" fillId="0" borderId="15" xfId="0" applyFont="1" applyBorder="1" applyAlignment="1" applyProtection="1">
      <alignment horizontal="center" vertical="center" shrinkToFit="1"/>
      <protection locked="0"/>
    </xf>
    <xf numFmtId="0" fontId="22" fillId="0" borderId="1" xfId="0" applyFont="1" applyBorder="1" applyAlignment="1" applyProtection="1">
      <alignment horizontal="center" vertical="center" shrinkToFit="1"/>
      <protection locked="0"/>
    </xf>
    <xf numFmtId="38" fontId="22" fillId="0" borderId="1" xfId="1" applyFont="1" applyFill="1" applyBorder="1" applyAlignment="1" applyProtection="1">
      <alignment vertical="center" shrinkToFit="1"/>
    </xf>
    <xf numFmtId="0" fontId="22" fillId="0" borderId="62" xfId="0" applyFont="1" applyBorder="1" applyAlignment="1">
      <alignment horizontal="left" vertical="center"/>
    </xf>
    <xf numFmtId="0" fontId="22" fillId="0" borderId="62" xfId="0" applyFont="1" applyBorder="1" applyAlignment="1">
      <alignment horizontal="left" vertical="center" shrinkToFit="1"/>
    </xf>
    <xf numFmtId="181" fontId="22" fillId="0" borderId="1" xfId="0" applyNumberFormat="1" applyFont="1" applyBorder="1" applyAlignment="1">
      <alignment horizontal="right" vertical="center" shrinkToFit="1"/>
    </xf>
    <xf numFmtId="0" fontId="22" fillId="0" borderId="1" xfId="0" applyFont="1" applyBorder="1" applyAlignment="1">
      <alignment horizontal="right" vertical="center" shrinkToFit="1"/>
    </xf>
    <xf numFmtId="0" fontId="22" fillId="0" borderId="6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179" fontId="15" fillId="0" borderId="7" xfId="1" applyNumberFormat="1" applyFont="1" applyFill="1" applyBorder="1" applyAlignment="1" applyProtection="1">
      <alignment vertical="center" shrinkToFit="1"/>
    </xf>
    <xf numFmtId="179" fontId="15" fillId="0" borderId="14" xfId="1" applyNumberFormat="1" applyFont="1" applyFill="1" applyBorder="1" applyAlignment="1" applyProtection="1">
      <alignment vertical="center" shrinkToFit="1"/>
    </xf>
    <xf numFmtId="179" fontId="15" fillId="0" borderId="13" xfId="1" applyNumberFormat="1" applyFont="1" applyFill="1" applyBorder="1" applyAlignment="1" applyProtection="1">
      <alignment vertical="center" shrinkToFit="1"/>
    </xf>
    <xf numFmtId="0" fontId="16" fillId="0" borderId="7" xfId="0" applyFont="1" applyBorder="1" applyAlignment="1">
      <alignment horizontal="left" vertical="center" wrapText="1" shrinkToFit="1"/>
    </xf>
    <xf numFmtId="0" fontId="16" fillId="0" borderId="14" xfId="0" applyFont="1" applyBorder="1" applyAlignment="1">
      <alignment horizontal="left" vertical="center" wrapText="1" shrinkToFit="1"/>
    </xf>
    <xf numFmtId="0" fontId="16" fillId="0" borderId="13" xfId="0" applyFont="1" applyBorder="1" applyAlignment="1">
      <alignment horizontal="left" vertical="center" wrapText="1" shrinkToFit="1"/>
    </xf>
    <xf numFmtId="0" fontId="2" fillId="0" borderId="7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shrinkToFit="1"/>
    </xf>
    <xf numFmtId="0" fontId="2" fillId="0" borderId="46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2" fillId="0" borderId="48" xfId="0" applyFont="1" applyBorder="1" applyAlignment="1" applyProtection="1">
      <alignment horizontal="left" vertical="center" shrinkToFit="1"/>
      <protection locked="0"/>
    </xf>
    <xf numFmtId="0" fontId="2" fillId="0" borderId="55" xfId="0" applyFont="1" applyBorder="1" applyAlignment="1" applyProtection="1">
      <alignment horizontal="left" vertical="center" shrinkToFit="1"/>
      <protection locked="0"/>
    </xf>
    <xf numFmtId="0" fontId="2" fillId="0" borderId="49" xfId="0" applyFont="1" applyBorder="1" applyAlignment="1" applyProtection="1">
      <alignment horizontal="left" vertical="center" shrinkToFit="1"/>
      <protection locked="0"/>
    </xf>
    <xf numFmtId="0" fontId="2" fillId="0" borderId="7" xfId="0" applyFont="1" applyBorder="1" applyAlignment="1" applyProtection="1">
      <alignment horizontal="left" vertical="center" shrinkToFit="1"/>
      <protection locked="0"/>
    </xf>
    <xf numFmtId="0" fontId="2" fillId="0" borderId="14" xfId="0" applyFont="1" applyBorder="1" applyAlignment="1" applyProtection="1">
      <alignment horizontal="left" vertical="center" shrinkToFit="1"/>
      <protection locked="0"/>
    </xf>
    <xf numFmtId="0" fontId="2" fillId="0" borderId="13" xfId="0" applyFont="1" applyBorder="1" applyAlignment="1" applyProtection="1">
      <alignment horizontal="left" vertical="center" shrinkToFit="1"/>
      <protection locked="0"/>
    </xf>
    <xf numFmtId="0" fontId="2" fillId="0" borderId="48" xfId="0" applyFont="1" applyBorder="1" applyAlignment="1">
      <alignment horizontal="left" vertical="center" shrinkToFit="1"/>
    </xf>
    <xf numFmtId="0" fontId="2" fillId="0" borderId="55" xfId="0" applyFont="1" applyBorder="1" applyAlignment="1">
      <alignment horizontal="left" vertical="center" shrinkToFit="1"/>
    </xf>
    <xf numFmtId="0" fontId="2" fillId="0" borderId="49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center" vertical="center"/>
    </xf>
    <xf numFmtId="179" fontId="15" fillId="0" borderId="9" xfId="1" applyNumberFormat="1" applyFont="1" applyFill="1" applyBorder="1" applyAlignment="1" applyProtection="1">
      <alignment vertical="center" shrinkToFit="1"/>
    </xf>
    <xf numFmtId="0" fontId="1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0" borderId="16" xfId="0" applyFont="1" applyBorder="1" applyAlignment="1">
      <alignment horizontal="distributed" vertical="center"/>
    </xf>
    <xf numFmtId="0" fontId="2" fillId="0" borderId="0" xfId="0" applyFont="1">
      <alignment vertical="center"/>
    </xf>
    <xf numFmtId="0" fontId="2" fillId="0" borderId="38" xfId="0" applyFont="1" applyBorder="1" applyAlignment="1">
      <alignment horizontal="left" vertical="center" indent="1" shrinkToFit="1"/>
    </xf>
    <xf numFmtId="0" fontId="2" fillId="0" borderId="39" xfId="0" applyFont="1" applyBorder="1" applyAlignment="1">
      <alignment horizontal="left" vertical="center" indent="1" shrinkToFit="1"/>
    </xf>
    <xf numFmtId="0" fontId="12" fillId="0" borderId="36" xfId="0" applyFont="1" applyBorder="1" applyAlignment="1">
      <alignment horizontal="left" vertical="center" indent="1" shrinkToFit="1"/>
    </xf>
    <xf numFmtId="0" fontId="12" fillId="0" borderId="37" xfId="0" applyFont="1" applyBorder="1" applyAlignment="1">
      <alignment horizontal="left" vertical="center" indent="1" shrinkToFit="1"/>
    </xf>
    <xf numFmtId="0" fontId="12" fillId="0" borderId="38" xfId="0" applyFont="1" applyBorder="1" applyAlignment="1">
      <alignment horizontal="left" vertical="center" indent="1" shrinkToFit="1"/>
    </xf>
    <xf numFmtId="0" fontId="12" fillId="0" borderId="39" xfId="0" applyFont="1" applyBorder="1" applyAlignment="1">
      <alignment horizontal="left" vertical="center" indent="1" shrinkToFi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178" fontId="13" fillId="0" borderId="30" xfId="1" applyNumberFormat="1" applyFont="1" applyFill="1" applyBorder="1" applyAlignment="1" applyProtection="1">
      <alignment vertical="center" shrinkToFit="1"/>
    </xf>
    <xf numFmtId="178" fontId="13" fillId="0" borderId="31" xfId="1" applyNumberFormat="1" applyFont="1" applyFill="1" applyBorder="1" applyAlignment="1" applyProtection="1">
      <alignment vertical="center" shrinkToFit="1"/>
    </xf>
    <xf numFmtId="178" fontId="13" fillId="0" borderId="32" xfId="1" applyNumberFormat="1" applyFont="1" applyFill="1" applyBorder="1" applyAlignment="1" applyProtection="1">
      <alignment vertical="center" shrinkToFit="1"/>
    </xf>
    <xf numFmtId="178" fontId="13" fillId="0" borderId="33" xfId="1" applyNumberFormat="1" applyFont="1" applyFill="1" applyBorder="1" applyAlignment="1" applyProtection="1">
      <alignment vertical="center" shrinkToFit="1"/>
    </xf>
    <xf numFmtId="178" fontId="13" fillId="0" borderId="34" xfId="1" applyNumberFormat="1" applyFont="1" applyFill="1" applyBorder="1" applyAlignment="1" applyProtection="1">
      <alignment vertical="center" shrinkToFit="1"/>
    </xf>
    <xf numFmtId="178" fontId="13" fillId="0" borderId="35" xfId="1" applyNumberFormat="1" applyFont="1" applyFill="1" applyBorder="1" applyAlignment="1" applyProtection="1">
      <alignment vertical="center" shrinkToFit="1"/>
    </xf>
    <xf numFmtId="0" fontId="14" fillId="0" borderId="3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0" xfId="0" applyFont="1" applyBorder="1" applyAlignment="1">
      <alignment horizontal="left" vertical="center" indent="1" shrinkToFit="1"/>
    </xf>
    <xf numFmtId="0" fontId="2" fillId="0" borderId="41" xfId="0" applyFont="1" applyBorder="1" applyAlignment="1">
      <alignment horizontal="left" vertical="center" indent="1" shrinkToFi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indent="1" shrinkToFi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shrinkToFit="1"/>
    </xf>
    <xf numFmtId="0" fontId="14" fillId="0" borderId="42" xfId="0" applyFont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shrinkToFit="1"/>
    </xf>
    <xf numFmtId="0" fontId="14" fillId="0" borderId="20" xfId="0" applyFont="1" applyBorder="1" applyAlignment="1">
      <alignment horizontal="center" vertical="center" shrinkToFit="1"/>
    </xf>
    <xf numFmtId="179" fontId="15" fillId="0" borderId="7" xfId="1" applyNumberFormat="1" applyFont="1" applyFill="1" applyBorder="1" applyAlignment="1" applyProtection="1">
      <alignment vertical="center" shrinkToFit="1"/>
      <protection locked="0"/>
    </xf>
    <xf numFmtId="179" fontId="15" fillId="0" borderId="14" xfId="1" applyNumberFormat="1" applyFont="1" applyFill="1" applyBorder="1" applyAlignment="1" applyProtection="1">
      <alignment vertical="center" shrinkToFit="1"/>
      <protection locked="0"/>
    </xf>
    <xf numFmtId="179" fontId="15" fillId="0" borderId="13" xfId="1" applyNumberFormat="1" applyFont="1" applyFill="1" applyBorder="1" applyAlignment="1" applyProtection="1">
      <alignment vertical="center" shrinkToFit="1"/>
      <protection locked="0"/>
    </xf>
    <xf numFmtId="179" fontId="15" fillId="0" borderId="7" xfId="1" applyNumberFormat="1" applyFont="1" applyFill="1" applyBorder="1" applyAlignment="1" applyProtection="1">
      <alignment horizontal="right" vertical="center" shrinkToFit="1"/>
      <protection locked="0"/>
    </xf>
    <xf numFmtId="179" fontId="15" fillId="0" borderId="14" xfId="1" applyNumberFormat="1" applyFont="1" applyFill="1" applyBorder="1" applyAlignment="1" applyProtection="1">
      <alignment horizontal="right" vertical="center" shrinkToFit="1"/>
      <protection locked="0"/>
    </xf>
    <xf numFmtId="179" fontId="15" fillId="0" borderId="13" xfId="1" applyNumberFormat="1" applyFont="1" applyFill="1" applyBorder="1" applyAlignment="1" applyProtection="1">
      <alignment horizontal="right" vertical="center" shrinkToFit="1"/>
      <protection locked="0"/>
    </xf>
    <xf numFmtId="0" fontId="14" fillId="0" borderId="50" xfId="0" applyFont="1" applyBorder="1" applyAlignment="1">
      <alignment horizontal="center" vertical="center" shrinkToFit="1"/>
    </xf>
    <xf numFmtId="0" fontId="14" fillId="0" borderId="24" xfId="0" applyFont="1" applyBorder="1" applyAlignment="1">
      <alignment horizontal="left" vertical="center" shrinkToFit="1"/>
    </xf>
    <xf numFmtId="0" fontId="14" fillId="0" borderId="45" xfId="0" applyFont="1" applyBorder="1" applyAlignment="1">
      <alignment horizontal="left" vertical="center" shrinkToFit="1"/>
    </xf>
    <xf numFmtId="0" fontId="2" fillId="0" borderId="44" xfId="0" applyFont="1" applyBorder="1" applyAlignment="1">
      <alignment horizontal="center" vertical="center"/>
    </xf>
    <xf numFmtId="179" fontId="15" fillId="0" borderId="9" xfId="1" applyNumberFormat="1" applyFont="1" applyFill="1" applyBorder="1" applyAlignment="1" applyProtection="1">
      <alignment vertical="center" shrinkToFit="1"/>
      <protection locked="0"/>
    </xf>
    <xf numFmtId="179" fontId="15" fillId="0" borderId="7" xfId="1" applyNumberFormat="1" applyFont="1" applyFill="1" applyBorder="1" applyAlignment="1" applyProtection="1">
      <alignment horizontal="right" vertical="center" shrinkToFit="1"/>
    </xf>
    <xf numFmtId="179" fontId="15" fillId="0" borderId="14" xfId="1" applyNumberFormat="1" applyFont="1" applyFill="1" applyBorder="1" applyAlignment="1" applyProtection="1">
      <alignment horizontal="right" vertical="center" shrinkToFit="1"/>
    </xf>
    <xf numFmtId="179" fontId="15" fillId="0" borderId="13" xfId="1" applyNumberFormat="1" applyFont="1" applyFill="1" applyBorder="1" applyAlignment="1" applyProtection="1">
      <alignment horizontal="right" vertical="center" shrinkToFit="1"/>
    </xf>
    <xf numFmtId="0" fontId="1" fillId="0" borderId="18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16" fillId="0" borderId="48" xfId="0" applyFont="1" applyBorder="1" applyAlignment="1">
      <alignment horizontal="left" vertical="center" wrapText="1" shrinkToFit="1"/>
    </xf>
    <xf numFmtId="0" fontId="16" fillId="0" borderId="55" xfId="0" applyFont="1" applyBorder="1" applyAlignment="1">
      <alignment horizontal="left" vertical="center" wrapText="1" shrinkToFit="1"/>
    </xf>
    <xf numFmtId="0" fontId="16" fillId="0" borderId="49" xfId="0" applyFont="1" applyBorder="1" applyAlignment="1">
      <alignment horizontal="left" vertical="center" wrapText="1" shrinkToFit="1"/>
    </xf>
    <xf numFmtId="179" fontId="15" fillId="0" borderId="2" xfId="1" applyNumberFormat="1" applyFont="1" applyFill="1" applyBorder="1" applyAlignment="1" applyProtection="1">
      <alignment vertical="center" shrinkToFit="1"/>
    </xf>
    <xf numFmtId="179" fontId="15" fillId="0" borderId="2" xfId="1" applyNumberFormat="1" applyFont="1" applyFill="1" applyBorder="1" applyAlignment="1" applyProtection="1">
      <alignment horizontal="right" vertical="center" shrinkToFi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4" fillId="0" borderId="42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left" vertical="center" shrinkToFit="1"/>
    </xf>
    <xf numFmtId="0" fontId="4" fillId="0" borderId="45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14" fillId="0" borderId="25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4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2" borderId="7" xfId="0" applyFill="1" applyBorder="1" applyProtection="1">
      <alignment vertical="center"/>
      <protection locked="0"/>
    </xf>
    <xf numFmtId="0" fontId="0" fillId="2" borderId="13" xfId="0" applyFill="1" applyBorder="1" applyProtection="1">
      <alignment vertical="center"/>
      <protection locked="0"/>
    </xf>
    <xf numFmtId="0" fontId="0" fillId="2" borderId="8" xfId="0" applyFill="1" applyBorder="1" applyProtection="1">
      <alignment vertical="center"/>
      <protection locked="0"/>
    </xf>
    <xf numFmtId="0" fontId="0" fillId="2" borderId="3" xfId="0" applyFill="1" applyBorder="1" applyProtection="1">
      <alignment vertical="center"/>
      <protection locked="0"/>
    </xf>
    <xf numFmtId="0" fontId="0" fillId="2" borderId="4" xfId="0" applyFill="1" applyBorder="1" applyProtection="1">
      <alignment vertical="center"/>
      <protection locked="0"/>
    </xf>
    <xf numFmtId="0" fontId="0" fillId="2" borderId="14" xfId="0" applyFill="1" applyBorder="1" applyProtection="1">
      <alignment vertical="center"/>
      <protection locked="0"/>
    </xf>
    <xf numFmtId="0" fontId="0" fillId="2" borderId="48" xfId="0" applyFill="1" applyBorder="1" applyProtection="1">
      <alignment vertical="center"/>
      <protection locked="0"/>
    </xf>
    <xf numFmtId="0" fontId="0" fillId="2" borderId="49" xfId="0" applyFill="1" applyBorder="1" applyProtection="1">
      <alignment vertical="center"/>
      <protection locked="0"/>
    </xf>
    <xf numFmtId="0" fontId="10" fillId="0" borderId="18" xfId="0" applyFont="1" applyBorder="1" applyAlignment="1">
      <alignment horizontal="center" vertical="top" wrapText="1"/>
    </xf>
    <xf numFmtId="0" fontId="10" fillId="0" borderId="19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0" fillId="2" borderId="55" xfId="0" applyFill="1" applyBorder="1" applyProtection="1">
      <alignment vertical="center"/>
      <protection locked="0"/>
    </xf>
    <xf numFmtId="0" fontId="18" fillId="0" borderId="3" xfId="0" applyFont="1" applyBorder="1" applyAlignment="1">
      <alignment vertical="top" wrapText="1"/>
    </xf>
    <xf numFmtId="0" fontId="18" fillId="0" borderId="0" xfId="0" applyFont="1" applyAlignment="1">
      <alignment vertical="top" wrapText="1"/>
    </xf>
    <xf numFmtId="0" fontId="10" fillId="0" borderId="8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2" xfId="0" applyBorder="1" applyAlignment="1" applyProtection="1">
      <alignment vertical="center" shrinkToFit="1"/>
      <protection locked="0"/>
    </xf>
    <xf numFmtId="177" fontId="0" fillId="0" borderId="7" xfId="1" applyNumberFormat="1" applyFont="1" applyFill="1" applyBorder="1" applyAlignment="1" applyProtection="1">
      <alignment horizontal="right" vertical="center" shrinkToFit="1"/>
      <protection locked="0"/>
    </xf>
    <xf numFmtId="177" fontId="0" fillId="0" borderId="13" xfId="1" applyNumberFormat="1" applyFont="1" applyFill="1" applyBorder="1" applyAlignment="1" applyProtection="1">
      <alignment horizontal="right" vertical="center" shrinkToFit="1"/>
      <protection locked="0"/>
    </xf>
    <xf numFmtId="38" fontId="0" fillId="0" borderId="7" xfId="1" applyFont="1" applyFill="1" applyBorder="1" applyAlignment="1" applyProtection="1">
      <alignment horizontal="center" vertical="center" shrinkToFit="1"/>
      <protection locked="0"/>
    </xf>
    <xf numFmtId="38" fontId="0" fillId="0" borderId="13" xfId="1" applyFont="1" applyFill="1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vertical="center" shrinkToFit="1"/>
      <protection locked="0"/>
    </xf>
    <xf numFmtId="177" fontId="0" fillId="0" borderId="15" xfId="1" applyNumberFormat="1" applyFont="1" applyFill="1" applyBorder="1" applyAlignment="1" applyProtection="1">
      <alignment horizontal="right" vertical="center" shrinkToFit="1"/>
      <protection locked="0"/>
    </xf>
    <xf numFmtId="177" fontId="0" fillId="0" borderId="16" xfId="1" applyNumberFormat="1" applyFont="1" applyFill="1" applyBorder="1" applyAlignment="1" applyProtection="1">
      <alignment horizontal="right" vertical="center" shrinkToFit="1"/>
      <protection locked="0"/>
    </xf>
    <xf numFmtId="38" fontId="0" fillId="0" borderId="15" xfId="1" applyFont="1" applyFill="1" applyBorder="1" applyAlignment="1" applyProtection="1">
      <alignment horizontal="center" vertical="center" shrinkToFit="1"/>
      <protection locked="0"/>
    </xf>
    <xf numFmtId="38" fontId="0" fillId="0" borderId="16" xfId="1" applyFont="1" applyFill="1" applyBorder="1" applyAlignment="1" applyProtection="1">
      <alignment horizontal="center" vertical="center" shrinkToFit="1"/>
      <protection locked="0"/>
    </xf>
    <xf numFmtId="0" fontId="0" fillId="0" borderId="46" xfId="0" applyBorder="1" applyAlignment="1">
      <alignment horizontal="distributed" vertical="center" indent="1"/>
    </xf>
    <xf numFmtId="0" fontId="0" fillId="0" borderId="47" xfId="0" applyBorder="1" applyAlignment="1">
      <alignment horizontal="distributed" vertical="center" indent="1"/>
    </xf>
    <xf numFmtId="0" fontId="9" fillId="0" borderId="0" xfId="0" applyFont="1" applyAlignment="1">
      <alignment horizontal="center" vertical="center" shrinkToFit="1"/>
    </xf>
    <xf numFmtId="0" fontId="0" fillId="0" borderId="15" xfId="0" applyBorder="1" applyAlignment="1">
      <alignment horizontal="left" vertical="center" wrapText="1" indent="1"/>
    </xf>
    <xf numFmtId="0" fontId="0" fillId="0" borderId="1" xfId="0" applyBorder="1" applyAlignment="1">
      <alignment horizontal="left" vertical="center" wrapText="1" indent="1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horizontal="left" vertical="center" indent="1" shrinkToFit="1"/>
    </xf>
    <xf numFmtId="0" fontId="0" fillId="0" borderId="38" xfId="0" applyBorder="1" applyAlignment="1">
      <alignment horizontal="left" vertical="center" indent="1" shrinkToFit="1"/>
    </xf>
    <xf numFmtId="0" fontId="0" fillId="0" borderId="39" xfId="0" applyBorder="1" applyAlignment="1">
      <alignment horizontal="left" vertical="center" indent="1" shrinkToFit="1"/>
    </xf>
    <xf numFmtId="0" fontId="0" fillId="0" borderId="0" xfId="0">
      <alignment vertical="center"/>
    </xf>
    <xf numFmtId="0" fontId="0" fillId="0" borderId="12" xfId="0" applyBorder="1" applyAlignment="1">
      <alignment horizontal="center" vertical="center" shrinkToFit="1"/>
    </xf>
    <xf numFmtId="0" fontId="14" fillId="0" borderId="8" xfId="0" applyFont="1" applyBorder="1" applyAlignment="1" applyProtection="1">
      <alignment horizontal="left" vertical="center" shrinkToFit="1"/>
      <protection locked="0"/>
    </xf>
    <xf numFmtId="0" fontId="14" fillId="0" borderId="3" xfId="0" applyFont="1" applyBorder="1" applyAlignment="1" applyProtection="1">
      <alignment horizontal="left" vertical="center" shrinkToFit="1"/>
      <protection locked="0"/>
    </xf>
    <xf numFmtId="0" fontId="14" fillId="0" borderId="40" xfId="0" applyFont="1" applyBorder="1" applyAlignment="1" applyProtection="1">
      <alignment horizontal="left" vertical="center" shrinkToFit="1"/>
      <protection locked="0"/>
    </xf>
    <xf numFmtId="0" fontId="14" fillId="0" borderId="41" xfId="0" applyFont="1" applyBorder="1" applyAlignment="1" applyProtection="1">
      <alignment horizontal="left" vertical="center" shrinkToFit="1"/>
      <protection locked="0"/>
    </xf>
    <xf numFmtId="0" fontId="14" fillId="0" borderId="17" xfId="0" applyFont="1" applyBorder="1" applyAlignment="1" applyProtection="1">
      <alignment horizontal="left" vertical="center" wrapText="1" shrinkToFit="1"/>
      <protection locked="0"/>
    </xf>
    <xf numFmtId="0" fontId="14" fillId="0" borderId="0" xfId="0" applyFont="1" applyAlignment="1" applyProtection="1">
      <alignment horizontal="left" vertical="center" wrapText="1" shrinkToFit="1"/>
      <protection locked="0"/>
    </xf>
    <xf numFmtId="0" fontId="8" fillId="0" borderId="36" xfId="0" applyFont="1" applyBorder="1" applyAlignment="1">
      <alignment horizontal="left" vertical="center" indent="1" shrinkToFit="1"/>
    </xf>
    <xf numFmtId="0" fontId="8" fillId="0" borderId="37" xfId="0" applyFont="1" applyBorder="1" applyAlignment="1">
      <alignment horizontal="left" vertical="center" indent="1" shrinkToFit="1"/>
    </xf>
    <xf numFmtId="0" fontId="8" fillId="0" borderId="38" xfId="0" applyFont="1" applyBorder="1" applyAlignment="1">
      <alignment horizontal="left" vertical="center" indent="1" shrinkToFit="1"/>
    </xf>
    <xf numFmtId="0" fontId="8" fillId="0" borderId="39" xfId="0" applyFont="1" applyBorder="1" applyAlignment="1">
      <alignment horizontal="left" vertical="center" indent="1" shrinkToFit="1"/>
    </xf>
    <xf numFmtId="0" fontId="0" fillId="0" borderId="40" xfId="0" applyBorder="1" applyAlignment="1">
      <alignment horizontal="left" vertical="center" indent="1" shrinkToFit="1"/>
    </xf>
    <xf numFmtId="0" fontId="0" fillId="0" borderId="41" xfId="0" applyBorder="1" applyAlignment="1">
      <alignment horizontal="left" vertical="center" indent="1" shrinkToFit="1"/>
    </xf>
    <xf numFmtId="0" fontId="6" fillId="0" borderId="0" xfId="0" applyFont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0" fillId="0" borderId="17" xfId="0" applyFont="1" applyBorder="1" applyAlignment="1">
      <alignment horizontal="center" vertical="top" wrapText="1"/>
    </xf>
    <xf numFmtId="0" fontId="10" fillId="0" borderId="19" xfId="0" applyFont="1" applyBorder="1" applyAlignment="1">
      <alignment horizontal="center" vertical="top" wrapText="1"/>
    </xf>
    <xf numFmtId="0" fontId="14" fillId="2" borderId="8" xfId="0" applyFont="1" applyFill="1" applyBorder="1" applyAlignment="1" applyProtection="1">
      <alignment horizontal="left" vertical="center" shrinkToFit="1"/>
      <protection locked="0"/>
    </xf>
    <xf numFmtId="0" fontId="14" fillId="2" borderId="3" xfId="0" applyFont="1" applyFill="1" applyBorder="1" applyAlignment="1" applyProtection="1">
      <alignment horizontal="left" vertical="center" shrinkToFit="1"/>
      <protection locked="0"/>
    </xf>
    <xf numFmtId="0" fontId="14" fillId="2" borderId="40" xfId="0" applyFont="1" applyFill="1" applyBorder="1" applyAlignment="1" applyProtection="1">
      <alignment horizontal="left" vertical="center" shrinkToFit="1"/>
      <protection locked="0"/>
    </xf>
    <xf numFmtId="0" fontId="14" fillId="2" borderId="41" xfId="0" applyFont="1" applyFill="1" applyBorder="1" applyAlignment="1" applyProtection="1">
      <alignment horizontal="left" vertical="center" shrinkToFit="1"/>
      <protection locked="0"/>
    </xf>
    <xf numFmtId="0" fontId="14" fillId="2" borderId="17" xfId="0" applyFont="1" applyFill="1" applyBorder="1" applyAlignment="1" applyProtection="1">
      <alignment horizontal="left" vertical="center" wrapText="1" shrinkToFit="1"/>
      <protection locked="0"/>
    </xf>
    <xf numFmtId="0" fontId="14" fillId="2" borderId="0" xfId="0" applyFont="1" applyFill="1" applyAlignment="1" applyProtection="1">
      <alignment horizontal="left" vertical="center" wrapText="1" shrinkToFit="1"/>
      <protection locked="0"/>
    </xf>
  </cellXfs>
  <cellStyles count="3">
    <cellStyle name="パーセント" xfId="2" builtinId="5"/>
    <cellStyle name="桁区切り" xfId="1" builtinId="6"/>
    <cellStyle name="標準" xfId="0" builtinId="0"/>
  </cellStyles>
  <dxfs count="21"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2721</xdr:colOff>
      <xdr:row>2</xdr:row>
      <xdr:rowOff>146538</xdr:rowOff>
    </xdr:from>
    <xdr:to>
      <xdr:col>22</xdr:col>
      <xdr:colOff>2721</xdr:colOff>
      <xdr:row>14</xdr:row>
      <xdr:rowOff>11206</xdr:rowOff>
    </xdr:to>
    <xdr:sp macro="" textlink="">
      <xdr:nvSpPr>
        <xdr:cNvPr id="2" name="角丸四角形 8">
          <a:extLst>
            <a:ext uri="{FF2B5EF4-FFF2-40B4-BE49-F238E27FC236}">
              <a16:creationId xmlns:a16="http://schemas.microsoft.com/office/drawing/2014/main" id="{1D7BE371-E723-4A2F-9167-0F7C76A1837B}"/>
            </a:ext>
          </a:extLst>
        </xdr:cNvPr>
        <xdr:cNvSpPr/>
      </xdr:nvSpPr>
      <xdr:spPr>
        <a:xfrm>
          <a:off x="4327071" y="718038"/>
          <a:ext cx="6143625" cy="3160318"/>
        </a:xfrm>
        <a:prstGeom prst="roundRect">
          <a:avLst>
            <a:gd name="adj" fmla="val 7917"/>
          </a:avLst>
        </a:prstGeom>
        <a:noFill/>
        <a:ln w="9525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oneCellAnchor>
    <xdr:from>
      <xdr:col>21</xdr:col>
      <xdr:colOff>4483</xdr:colOff>
      <xdr:row>6</xdr:row>
      <xdr:rowOff>89646</xdr:rowOff>
    </xdr:from>
    <xdr:ext cx="492443" cy="49244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2CC32A-0116-47E9-9C2D-E7143EC86F3D}"/>
            </a:ext>
          </a:extLst>
        </xdr:cNvPr>
        <xdr:cNvSpPr txBox="1"/>
      </xdr:nvSpPr>
      <xdr:spPr>
        <a:xfrm>
          <a:off x="9966512" y="1692087"/>
          <a:ext cx="492443" cy="4924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2400">
              <a:solidFill>
                <a:schemeClr val="bg1">
                  <a:lumMod val="85000"/>
                </a:schemeClr>
              </a:solidFill>
            </a:rPr>
            <a:t>印</a:t>
          </a:r>
        </a:p>
      </xdr:txBody>
    </xdr:sp>
    <xdr:clientData/>
  </xdr:oneCellAnchor>
  <xdr:oneCellAnchor>
    <xdr:from>
      <xdr:col>21</xdr:col>
      <xdr:colOff>26895</xdr:colOff>
      <xdr:row>28</xdr:row>
      <xdr:rowOff>0</xdr:rowOff>
    </xdr:from>
    <xdr:ext cx="184731" cy="46801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58C6750-7E8E-4AA6-9A76-42C2B30CC6FE}"/>
            </a:ext>
          </a:extLst>
        </xdr:cNvPr>
        <xdr:cNvSpPr txBox="1"/>
      </xdr:nvSpPr>
      <xdr:spPr>
        <a:xfrm>
          <a:off x="9685245" y="9629775"/>
          <a:ext cx="184731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2400">
            <a:solidFill>
              <a:schemeClr val="bg1">
                <a:lumMod val="85000"/>
              </a:schemeClr>
            </a:solidFill>
          </a:endParaRPr>
        </a:p>
      </xdr:txBody>
    </xdr:sp>
    <xdr:clientData/>
  </xdr:oneCellAnchor>
  <xdr:oneCellAnchor>
    <xdr:from>
      <xdr:col>21</xdr:col>
      <xdr:colOff>26895</xdr:colOff>
      <xdr:row>28</xdr:row>
      <xdr:rowOff>0</xdr:rowOff>
    </xdr:from>
    <xdr:ext cx="184731" cy="46801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9190008-735E-4E7C-88BC-98F0672F7EF7}"/>
            </a:ext>
          </a:extLst>
        </xdr:cNvPr>
        <xdr:cNvSpPr txBox="1"/>
      </xdr:nvSpPr>
      <xdr:spPr>
        <a:xfrm>
          <a:off x="9685245" y="12106275"/>
          <a:ext cx="184731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2400">
            <a:solidFill>
              <a:schemeClr val="bg1">
                <a:lumMod val="85000"/>
              </a:schemeClr>
            </a:solidFill>
          </a:endParaRPr>
        </a:p>
      </xdr:txBody>
    </xdr:sp>
    <xdr:clientData/>
  </xdr:oneCellAnchor>
  <xdr:oneCellAnchor>
    <xdr:from>
      <xdr:col>21</xdr:col>
      <xdr:colOff>26895</xdr:colOff>
      <xdr:row>28</xdr:row>
      <xdr:rowOff>0</xdr:rowOff>
    </xdr:from>
    <xdr:ext cx="184731" cy="468013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EC755CD-4418-4F23-B38B-A0F310A59CAE}"/>
            </a:ext>
          </a:extLst>
        </xdr:cNvPr>
        <xdr:cNvSpPr txBox="1"/>
      </xdr:nvSpPr>
      <xdr:spPr>
        <a:xfrm>
          <a:off x="9685245" y="14335125"/>
          <a:ext cx="184731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2400">
            <a:solidFill>
              <a:schemeClr val="bg1">
                <a:lumMod val="85000"/>
              </a:schemeClr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736577</xdr:colOff>
      <xdr:row>4</xdr:row>
      <xdr:rowOff>2937</xdr:rowOff>
    </xdr:from>
    <xdr:to>
      <xdr:col>3</xdr:col>
      <xdr:colOff>739127</xdr:colOff>
      <xdr:row>154</xdr:row>
      <xdr:rowOff>5013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B5B9CFE5-B89A-41F8-9AED-F9C6FD89D2A8}"/>
            </a:ext>
          </a:extLst>
        </xdr:cNvPr>
        <xdr:cNvCxnSpPr/>
      </xdr:nvCxnSpPr>
      <xdr:spPr>
        <a:xfrm>
          <a:off x="6632051" y="925358"/>
          <a:ext cx="2550" cy="31584971"/>
        </a:xfrm>
        <a:prstGeom prst="line">
          <a:avLst/>
        </a:prstGeom>
        <a:ln w="6350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26895</xdr:colOff>
      <xdr:row>21</xdr:row>
      <xdr:rowOff>0</xdr:rowOff>
    </xdr:from>
    <xdr:ext cx="184731" cy="468013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A6D679A-09E9-4F21-8071-8F8E299E242A}"/>
            </a:ext>
          </a:extLst>
        </xdr:cNvPr>
        <xdr:cNvSpPr txBox="1"/>
      </xdr:nvSpPr>
      <xdr:spPr>
        <a:xfrm>
          <a:off x="9518277" y="9412941"/>
          <a:ext cx="184731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2400">
            <a:solidFill>
              <a:schemeClr val="bg1">
                <a:lumMod val="85000"/>
              </a:schemeClr>
            </a:solidFill>
          </a:endParaRPr>
        </a:p>
      </xdr:txBody>
    </xdr:sp>
    <xdr:clientData/>
  </xdr:oneCellAnchor>
  <xdr:oneCellAnchor>
    <xdr:from>
      <xdr:col>11</xdr:col>
      <xdr:colOff>26895</xdr:colOff>
      <xdr:row>30</xdr:row>
      <xdr:rowOff>0</xdr:rowOff>
    </xdr:from>
    <xdr:ext cx="184731" cy="468013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EE99CF3-CF38-4761-B746-54C521BC8D4E}"/>
            </a:ext>
          </a:extLst>
        </xdr:cNvPr>
        <xdr:cNvSpPr txBox="1"/>
      </xdr:nvSpPr>
      <xdr:spPr>
        <a:xfrm>
          <a:off x="9719983" y="12460941"/>
          <a:ext cx="184731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2400">
            <a:solidFill>
              <a:schemeClr val="bg1">
                <a:lumMod val="85000"/>
              </a:schemeClr>
            </a:solidFill>
          </a:endParaRPr>
        </a:p>
      </xdr:txBody>
    </xdr:sp>
    <xdr:clientData/>
  </xdr:oneCellAnchor>
  <xdr:oneCellAnchor>
    <xdr:from>
      <xdr:col>11</xdr:col>
      <xdr:colOff>26895</xdr:colOff>
      <xdr:row>41</xdr:row>
      <xdr:rowOff>0</xdr:rowOff>
    </xdr:from>
    <xdr:ext cx="184731" cy="468013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38646C6-0210-42FB-9AFD-5901D46318E4}"/>
            </a:ext>
          </a:extLst>
        </xdr:cNvPr>
        <xdr:cNvSpPr txBox="1"/>
      </xdr:nvSpPr>
      <xdr:spPr>
        <a:xfrm>
          <a:off x="9719983" y="7272618"/>
          <a:ext cx="184731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2400">
            <a:solidFill>
              <a:schemeClr val="bg1">
                <a:lumMod val="85000"/>
              </a:schemeClr>
            </a:solidFill>
          </a:endParaRPr>
        </a:p>
      </xdr:txBody>
    </xdr:sp>
    <xdr:clientData/>
  </xdr:oneCellAnchor>
  <xdr:oneCellAnchor>
    <xdr:from>
      <xdr:col>11</xdr:col>
      <xdr:colOff>26895</xdr:colOff>
      <xdr:row>55</xdr:row>
      <xdr:rowOff>0</xdr:rowOff>
    </xdr:from>
    <xdr:ext cx="184731" cy="468013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2A2DA349-A5BC-492C-BF1D-C4E6C18B390F}"/>
            </a:ext>
          </a:extLst>
        </xdr:cNvPr>
        <xdr:cNvSpPr txBox="1"/>
      </xdr:nvSpPr>
      <xdr:spPr>
        <a:xfrm>
          <a:off x="9719983" y="7272618"/>
          <a:ext cx="184731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2400">
            <a:solidFill>
              <a:schemeClr val="bg1">
                <a:lumMod val="85000"/>
              </a:schemeClr>
            </a:solidFill>
          </a:endParaRPr>
        </a:p>
      </xdr:txBody>
    </xdr:sp>
    <xdr:clientData/>
  </xdr:oneCellAnchor>
  <xdr:oneCellAnchor>
    <xdr:from>
      <xdr:col>11</xdr:col>
      <xdr:colOff>26895</xdr:colOff>
      <xdr:row>66</xdr:row>
      <xdr:rowOff>0</xdr:rowOff>
    </xdr:from>
    <xdr:ext cx="184731" cy="468013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6FB9F572-9B4C-4975-9AF6-ADAD4831E3EC}"/>
            </a:ext>
          </a:extLst>
        </xdr:cNvPr>
        <xdr:cNvSpPr txBox="1"/>
      </xdr:nvSpPr>
      <xdr:spPr>
        <a:xfrm>
          <a:off x="9719983" y="9984441"/>
          <a:ext cx="184731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2400">
            <a:solidFill>
              <a:schemeClr val="bg1">
                <a:lumMod val="85000"/>
              </a:schemeClr>
            </a:solidFill>
          </a:endParaRPr>
        </a:p>
      </xdr:txBody>
    </xdr:sp>
    <xdr:clientData/>
  </xdr:oneCellAnchor>
  <xdr:oneCellAnchor>
    <xdr:from>
      <xdr:col>11</xdr:col>
      <xdr:colOff>26895</xdr:colOff>
      <xdr:row>81</xdr:row>
      <xdr:rowOff>0</xdr:rowOff>
    </xdr:from>
    <xdr:ext cx="184731" cy="46801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56B421-0C4C-4967-B5AE-C9092FD77984}"/>
            </a:ext>
          </a:extLst>
        </xdr:cNvPr>
        <xdr:cNvSpPr txBox="1"/>
      </xdr:nvSpPr>
      <xdr:spPr>
        <a:xfrm>
          <a:off x="10272223" y="13846969"/>
          <a:ext cx="184731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2400">
            <a:solidFill>
              <a:schemeClr val="bg1">
                <a:lumMod val="85000"/>
              </a:schemeClr>
            </a:solidFill>
          </a:endParaRPr>
        </a:p>
      </xdr:txBody>
    </xdr:sp>
    <xdr:clientData/>
  </xdr:oneCellAnchor>
  <xdr:oneCellAnchor>
    <xdr:from>
      <xdr:col>11</xdr:col>
      <xdr:colOff>26895</xdr:colOff>
      <xdr:row>96</xdr:row>
      <xdr:rowOff>0</xdr:rowOff>
    </xdr:from>
    <xdr:ext cx="184731" cy="46801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146482-9FE6-414E-9AED-6CB8DB6178AD}"/>
            </a:ext>
          </a:extLst>
        </xdr:cNvPr>
        <xdr:cNvSpPr txBox="1"/>
      </xdr:nvSpPr>
      <xdr:spPr>
        <a:xfrm>
          <a:off x="10272223" y="13846969"/>
          <a:ext cx="184731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2400">
            <a:solidFill>
              <a:schemeClr val="bg1">
                <a:lumMod val="85000"/>
              </a:schemeClr>
            </a:solidFill>
          </a:endParaRPr>
        </a:p>
      </xdr:txBody>
    </xdr:sp>
    <xdr:clientData/>
  </xdr:oneCellAnchor>
  <xdr:oneCellAnchor>
    <xdr:from>
      <xdr:col>11</xdr:col>
      <xdr:colOff>26895</xdr:colOff>
      <xdr:row>111</xdr:row>
      <xdr:rowOff>0</xdr:rowOff>
    </xdr:from>
    <xdr:ext cx="184731" cy="46801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3F9FC1E-6DE1-4FFA-9B86-7452B0C7C818}"/>
            </a:ext>
          </a:extLst>
        </xdr:cNvPr>
        <xdr:cNvSpPr txBox="1"/>
      </xdr:nvSpPr>
      <xdr:spPr>
        <a:xfrm>
          <a:off x="10272223" y="16972359"/>
          <a:ext cx="184731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2400">
            <a:solidFill>
              <a:schemeClr val="bg1">
                <a:lumMod val="85000"/>
              </a:schemeClr>
            </a:solidFill>
          </a:endParaRPr>
        </a:p>
      </xdr:txBody>
    </xdr:sp>
    <xdr:clientData/>
  </xdr:oneCellAnchor>
  <xdr:oneCellAnchor>
    <xdr:from>
      <xdr:col>11</xdr:col>
      <xdr:colOff>26895</xdr:colOff>
      <xdr:row>126</xdr:row>
      <xdr:rowOff>0</xdr:rowOff>
    </xdr:from>
    <xdr:ext cx="184731" cy="468013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A0C27A1-5FE3-4D0C-8DD2-149AC30512AA}"/>
            </a:ext>
          </a:extLst>
        </xdr:cNvPr>
        <xdr:cNvSpPr txBox="1"/>
      </xdr:nvSpPr>
      <xdr:spPr>
        <a:xfrm>
          <a:off x="10272223" y="20097750"/>
          <a:ext cx="184731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2400">
            <a:solidFill>
              <a:schemeClr val="bg1">
                <a:lumMod val="85000"/>
              </a:schemeClr>
            </a:solidFill>
          </a:endParaRPr>
        </a:p>
      </xdr:txBody>
    </xdr:sp>
    <xdr:clientData/>
  </xdr:oneCellAnchor>
  <xdr:oneCellAnchor>
    <xdr:from>
      <xdr:col>11</xdr:col>
      <xdr:colOff>26895</xdr:colOff>
      <xdr:row>141</xdr:row>
      <xdr:rowOff>0</xdr:rowOff>
    </xdr:from>
    <xdr:ext cx="184731" cy="468013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28D4DD5-9765-4D9B-A919-209114B8034B}"/>
            </a:ext>
          </a:extLst>
        </xdr:cNvPr>
        <xdr:cNvSpPr txBox="1"/>
      </xdr:nvSpPr>
      <xdr:spPr>
        <a:xfrm>
          <a:off x="10272223" y="23223141"/>
          <a:ext cx="184731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2400">
            <a:solidFill>
              <a:schemeClr val="bg1">
                <a:lumMod val="85000"/>
              </a:schemeClr>
            </a:solidFill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76200</xdr:rowOff>
    </xdr:from>
    <xdr:to>
      <xdr:col>24</xdr:col>
      <xdr:colOff>0</xdr:colOff>
      <xdr:row>12</xdr:row>
      <xdr:rowOff>19050</xdr:rowOff>
    </xdr:to>
    <xdr:sp macro="" textlink="">
      <xdr:nvSpPr>
        <xdr:cNvPr id="2" name="角丸四角形 8">
          <a:extLst>
            <a:ext uri="{FF2B5EF4-FFF2-40B4-BE49-F238E27FC236}">
              <a16:creationId xmlns:a16="http://schemas.microsoft.com/office/drawing/2014/main" id="{C63D92AA-D663-479D-868F-F237733FA6E3}"/>
            </a:ext>
          </a:extLst>
        </xdr:cNvPr>
        <xdr:cNvSpPr/>
      </xdr:nvSpPr>
      <xdr:spPr>
        <a:xfrm>
          <a:off x="5286375" y="457200"/>
          <a:ext cx="5972175" cy="2343150"/>
        </a:xfrm>
        <a:prstGeom prst="roundRect">
          <a:avLst>
            <a:gd name="adj" fmla="val 7917"/>
          </a:avLst>
        </a:prstGeom>
        <a:noFill/>
        <a:ln w="9525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oneCellAnchor>
    <xdr:from>
      <xdr:col>23</xdr:col>
      <xdr:colOff>57150</xdr:colOff>
      <xdr:row>4</xdr:row>
      <xdr:rowOff>200025</xdr:rowOff>
    </xdr:from>
    <xdr:ext cx="492443" cy="49244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2ACC7E0-8AA4-44DD-8586-B38DF449882F}"/>
            </a:ext>
          </a:extLst>
        </xdr:cNvPr>
        <xdr:cNvSpPr txBox="1"/>
      </xdr:nvSpPr>
      <xdr:spPr>
        <a:xfrm>
          <a:off x="9544050" y="1190625"/>
          <a:ext cx="492443" cy="4924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2400">
              <a:solidFill>
                <a:schemeClr val="bg1">
                  <a:lumMod val="85000"/>
                </a:schemeClr>
              </a:solidFill>
            </a:rPr>
            <a:t>印</a:t>
          </a:r>
        </a:p>
      </xdr:txBody>
    </xdr:sp>
    <xdr:clientData/>
  </xdr:oneCellAnchor>
  <xdr:twoCellAnchor>
    <xdr:from>
      <xdr:col>9</xdr:col>
      <xdr:colOff>0</xdr:colOff>
      <xdr:row>34</xdr:row>
      <xdr:rowOff>0</xdr:rowOff>
    </xdr:from>
    <xdr:to>
      <xdr:col>24</xdr:col>
      <xdr:colOff>0</xdr:colOff>
      <xdr:row>44</xdr:row>
      <xdr:rowOff>0</xdr:rowOff>
    </xdr:to>
    <xdr:sp macro="" textlink="">
      <xdr:nvSpPr>
        <xdr:cNvPr id="18" name="角丸四角形 8">
          <a:extLst>
            <a:ext uri="{FF2B5EF4-FFF2-40B4-BE49-F238E27FC236}">
              <a16:creationId xmlns:a16="http://schemas.microsoft.com/office/drawing/2014/main" id="{10B2F19E-7C47-4522-B9B1-010BAD79DA71}"/>
            </a:ext>
          </a:extLst>
        </xdr:cNvPr>
        <xdr:cNvSpPr/>
      </xdr:nvSpPr>
      <xdr:spPr>
        <a:xfrm>
          <a:off x="4796118" y="537882"/>
          <a:ext cx="5367617" cy="2207559"/>
        </a:xfrm>
        <a:prstGeom prst="roundRect">
          <a:avLst>
            <a:gd name="adj" fmla="val 7917"/>
          </a:avLst>
        </a:prstGeom>
        <a:noFill/>
        <a:ln w="9525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0</xdr:colOff>
      <xdr:row>34</xdr:row>
      <xdr:rowOff>0</xdr:rowOff>
    </xdr:from>
    <xdr:to>
      <xdr:col>24</xdr:col>
      <xdr:colOff>0</xdr:colOff>
      <xdr:row>44</xdr:row>
      <xdr:rowOff>22412</xdr:rowOff>
    </xdr:to>
    <xdr:sp macro="" textlink="">
      <xdr:nvSpPr>
        <xdr:cNvPr id="19" name="角丸四角形 11">
          <a:extLst>
            <a:ext uri="{FF2B5EF4-FFF2-40B4-BE49-F238E27FC236}">
              <a16:creationId xmlns:a16="http://schemas.microsoft.com/office/drawing/2014/main" id="{D9B99CCF-FB98-4886-9FF6-3B6AEFE8185B}"/>
            </a:ext>
          </a:extLst>
        </xdr:cNvPr>
        <xdr:cNvSpPr/>
      </xdr:nvSpPr>
      <xdr:spPr>
        <a:xfrm>
          <a:off x="5277971" y="7418294"/>
          <a:ext cx="5894294" cy="2229971"/>
        </a:xfrm>
        <a:prstGeom prst="roundRect">
          <a:avLst>
            <a:gd name="adj" fmla="val 7917"/>
          </a:avLst>
        </a:prstGeom>
        <a:noFill/>
        <a:ln w="9525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oneCellAnchor>
    <xdr:from>
      <xdr:col>23</xdr:col>
      <xdr:colOff>57150</xdr:colOff>
      <xdr:row>36</xdr:row>
      <xdr:rowOff>200025</xdr:rowOff>
    </xdr:from>
    <xdr:ext cx="492443" cy="492443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B59B555D-F0DA-4F57-BDAB-B39FCBB43E94}"/>
            </a:ext>
          </a:extLst>
        </xdr:cNvPr>
        <xdr:cNvSpPr txBox="1"/>
      </xdr:nvSpPr>
      <xdr:spPr>
        <a:xfrm>
          <a:off x="9559738" y="1186143"/>
          <a:ext cx="492443" cy="4924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2400">
              <a:solidFill>
                <a:schemeClr val="bg1">
                  <a:lumMod val="85000"/>
                </a:schemeClr>
              </a:solidFill>
            </a:rPr>
            <a:t>印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21</xdr:col>
      <xdr:colOff>0</xdr:colOff>
      <xdr:row>12</xdr:row>
      <xdr:rowOff>0</xdr:rowOff>
    </xdr:to>
    <xdr:sp macro="" textlink="">
      <xdr:nvSpPr>
        <xdr:cNvPr id="2" name="角丸四角形 8">
          <a:extLst>
            <a:ext uri="{FF2B5EF4-FFF2-40B4-BE49-F238E27FC236}">
              <a16:creationId xmlns:a16="http://schemas.microsoft.com/office/drawing/2014/main" id="{A07A0E37-F100-45D8-AA8E-540FC7B9DD58}"/>
            </a:ext>
          </a:extLst>
        </xdr:cNvPr>
        <xdr:cNvSpPr/>
      </xdr:nvSpPr>
      <xdr:spPr>
        <a:xfrm>
          <a:off x="4191000" y="533400"/>
          <a:ext cx="5915025" cy="2247900"/>
        </a:xfrm>
        <a:prstGeom prst="roundRect">
          <a:avLst>
            <a:gd name="adj" fmla="val 7917"/>
          </a:avLst>
        </a:prstGeom>
        <a:noFill/>
        <a:ln w="9525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oneCellAnchor>
    <xdr:from>
      <xdr:col>20</xdr:col>
      <xdr:colOff>26895</xdr:colOff>
      <xdr:row>4</xdr:row>
      <xdr:rowOff>201705</xdr:rowOff>
    </xdr:from>
    <xdr:ext cx="492443" cy="49244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8BB034-E5AF-420F-A36C-813AA48C9F1D}"/>
            </a:ext>
          </a:extLst>
        </xdr:cNvPr>
        <xdr:cNvSpPr txBox="1"/>
      </xdr:nvSpPr>
      <xdr:spPr>
        <a:xfrm>
          <a:off x="9323295" y="1192305"/>
          <a:ext cx="492443" cy="4924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2400">
              <a:solidFill>
                <a:schemeClr val="bg1">
                  <a:lumMod val="85000"/>
                </a:schemeClr>
              </a:solidFill>
            </a:rPr>
            <a:t>印</a:t>
          </a:r>
        </a:p>
      </xdr:txBody>
    </xdr:sp>
    <xdr:clientData/>
  </xdr:oneCellAnchor>
  <xdr:twoCellAnchor>
    <xdr:from>
      <xdr:col>7</xdr:col>
      <xdr:colOff>375076</xdr:colOff>
      <xdr:row>14</xdr:row>
      <xdr:rowOff>0</xdr:rowOff>
    </xdr:from>
    <xdr:to>
      <xdr:col>7</xdr:col>
      <xdr:colOff>375076</xdr:colOff>
      <xdr:row>24</xdr:row>
      <xdr:rowOff>9525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F0AE6D0A-C37B-4915-86E0-B9FA292785F5}"/>
            </a:ext>
          </a:extLst>
        </xdr:cNvPr>
        <xdr:cNvCxnSpPr/>
      </xdr:nvCxnSpPr>
      <xdr:spPr>
        <a:xfrm>
          <a:off x="3908851" y="3162300"/>
          <a:ext cx="0" cy="2486025"/>
        </a:xfrm>
        <a:prstGeom prst="line">
          <a:avLst/>
        </a:prstGeom>
        <a:ln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30</xdr:row>
      <xdr:rowOff>0</xdr:rowOff>
    </xdr:from>
    <xdr:to>
      <xdr:col>21</xdr:col>
      <xdr:colOff>0</xdr:colOff>
      <xdr:row>40</xdr:row>
      <xdr:rowOff>0</xdr:rowOff>
    </xdr:to>
    <xdr:sp macro="" textlink="">
      <xdr:nvSpPr>
        <xdr:cNvPr id="5" name="角丸四角形 8">
          <a:extLst>
            <a:ext uri="{FF2B5EF4-FFF2-40B4-BE49-F238E27FC236}">
              <a16:creationId xmlns:a16="http://schemas.microsoft.com/office/drawing/2014/main" id="{012A61B1-D756-47E8-8451-85E8D2E938DF}"/>
            </a:ext>
          </a:extLst>
        </xdr:cNvPr>
        <xdr:cNvSpPr/>
      </xdr:nvSpPr>
      <xdr:spPr>
        <a:xfrm>
          <a:off x="4191000" y="6972300"/>
          <a:ext cx="5915025" cy="2247900"/>
        </a:xfrm>
        <a:prstGeom prst="roundRect">
          <a:avLst>
            <a:gd name="adj" fmla="val 7917"/>
          </a:avLst>
        </a:prstGeom>
        <a:noFill/>
        <a:ln w="9525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oneCellAnchor>
    <xdr:from>
      <xdr:col>20</xdr:col>
      <xdr:colOff>26895</xdr:colOff>
      <xdr:row>32</xdr:row>
      <xdr:rowOff>201705</xdr:rowOff>
    </xdr:from>
    <xdr:ext cx="492443" cy="49244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31F754B-1F8F-44DE-9F89-DBA15B5746DC}"/>
            </a:ext>
          </a:extLst>
        </xdr:cNvPr>
        <xdr:cNvSpPr txBox="1"/>
      </xdr:nvSpPr>
      <xdr:spPr>
        <a:xfrm>
          <a:off x="9323295" y="7631205"/>
          <a:ext cx="492443" cy="4924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2400">
              <a:solidFill>
                <a:schemeClr val="bg1">
                  <a:lumMod val="85000"/>
                </a:schemeClr>
              </a:solidFill>
            </a:rPr>
            <a:t>印</a:t>
          </a:r>
        </a:p>
      </xdr:txBody>
    </xdr:sp>
    <xdr:clientData/>
  </xdr:oneCellAnchor>
  <xdr:twoCellAnchor>
    <xdr:from>
      <xdr:col>7</xdr:col>
      <xdr:colOff>375076</xdr:colOff>
      <xdr:row>42</xdr:row>
      <xdr:rowOff>0</xdr:rowOff>
    </xdr:from>
    <xdr:to>
      <xdr:col>7</xdr:col>
      <xdr:colOff>375076</xdr:colOff>
      <xdr:row>52</xdr:row>
      <xdr:rowOff>9525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86B6A24C-A595-4B3F-B9DD-3DC8F049B7E6}"/>
            </a:ext>
          </a:extLst>
        </xdr:cNvPr>
        <xdr:cNvCxnSpPr/>
      </xdr:nvCxnSpPr>
      <xdr:spPr>
        <a:xfrm>
          <a:off x="3908851" y="9601200"/>
          <a:ext cx="0" cy="2486025"/>
        </a:xfrm>
        <a:prstGeom prst="line">
          <a:avLst/>
        </a:prstGeom>
        <a:ln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375076</xdr:colOff>
      <xdr:row>42</xdr:row>
      <xdr:rowOff>0</xdr:rowOff>
    </xdr:from>
    <xdr:to>
      <xdr:col>7</xdr:col>
      <xdr:colOff>375076</xdr:colOff>
      <xdr:row>52</xdr:row>
      <xdr:rowOff>9525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6854E3AF-B078-447F-969E-77FE4E6DEB90}"/>
            </a:ext>
          </a:extLst>
        </xdr:cNvPr>
        <xdr:cNvCxnSpPr/>
      </xdr:nvCxnSpPr>
      <xdr:spPr>
        <a:xfrm>
          <a:off x="3908851" y="9601200"/>
          <a:ext cx="0" cy="2486025"/>
        </a:xfrm>
        <a:prstGeom prst="line">
          <a:avLst/>
        </a:prstGeom>
        <a:ln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375076</xdr:colOff>
      <xdr:row>42</xdr:row>
      <xdr:rowOff>0</xdr:rowOff>
    </xdr:from>
    <xdr:to>
      <xdr:col>7</xdr:col>
      <xdr:colOff>375076</xdr:colOff>
      <xdr:row>52</xdr:row>
      <xdr:rowOff>9525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FDE9EEAB-889F-49D1-A0FD-338A2ABACFE1}"/>
            </a:ext>
          </a:extLst>
        </xdr:cNvPr>
        <xdr:cNvCxnSpPr/>
      </xdr:nvCxnSpPr>
      <xdr:spPr>
        <a:xfrm>
          <a:off x="3908851" y="3162300"/>
          <a:ext cx="0" cy="2486025"/>
        </a:xfrm>
        <a:prstGeom prst="line">
          <a:avLst/>
        </a:prstGeom>
        <a:ln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44823</xdr:colOff>
      <xdr:row>9</xdr:row>
      <xdr:rowOff>156882</xdr:rowOff>
    </xdr:from>
    <xdr:to>
      <xdr:col>7</xdr:col>
      <xdr:colOff>526675</xdr:colOff>
      <xdr:row>12</xdr:row>
      <xdr:rowOff>134471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CF5B37D2-EC78-44AC-A163-70ACDDBAF9F0}"/>
            </a:ext>
          </a:extLst>
        </xdr:cNvPr>
        <xdr:cNvSpPr/>
      </xdr:nvSpPr>
      <xdr:spPr>
        <a:xfrm>
          <a:off x="44823" y="2263588"/>
          <a:ext cx="4022911" cy="616324"/>
        </a:xfrm>
        <a:prstGeom prst="rect">
          <a:avLst/>
        </a:prstGeom>
        <a:solidFill>
          <a:schemeClr val="bg1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 anchorCtr="0"/>
        <a:lstStyle/>
        <a:p>
          <a:pPr algn="ctr"/>
          <a:r>
            <a:rPr kumimoji="1" lang="ja-JP" altLang="en-US" sz="1000">
              <a:solidFill>
                <a:srgbClr val="FF0000"/>
              </a:solidFill>
            </a:rPr>
            <a:t>納品内訳が記載された御社独自様式の納品書（または出荷証明書等）をご提出いただく場合は、当納品書（様式③）の提出は不要です。</a:t>
          </a:r>
        </a:p>
      </xdr:txBody>
    </xdr:sp>
    <xdr:clientData fPrintsWithSheet="0"/>
  </xdr:twoCellAnchor>
  <xdr:twoCellAnchor>
    <xdr:from>
      <xdr:col>0</xdr:col>
      <xdr:colOff>44823</xdr:colOff>
      <xdr:row>37</xdr:row>
      <xdr:rowOff>156882</xdr:rowOff>
    </xdr:from>
    <xdr:to>
      <xdr:col>7</xdr:col>
      <xdr:colOff>526675</xdr:colOff>
      <xdr:row>40</xdr:row>
      <xdr:rowOff>134471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9A3DBBEB-6828-449F-84F9-E3089D5CA845}"/>
            </a:ext>
          </a:extLst>
        </xdr:cNvPr>
        <xdr:cNvSpPr/>
      </xdr:nvSpPr>
      <xdr:spPr>
        <a:xfrm>
          <a:off x="44823" y="2263588"/>
          <a:ext cx="4022911" cy="616324"/>
        </a:xfrm>
        <a:prstGeom prst="rect">
          <a:avLst/>
        </a:prstGeom>
        <a:solidFill>
          <a:schemeClr val="bg1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 anchorCtr="0"/>
        <a:lstStyle/>
        <a:p>
          <a:pPr algn="ctr"/>
          <a:r>
            <a:rPr kumimoji="1" lang="ja-JP" altLang="en-US" sz="1000">
              <a:solidFill>
                <a:srgbClr val="FF0000"/>
              </a:solidFill>
            </a:rPr>
            <a:t>納品内訳が記載された御社独自様式の納品書（または出荷証明書等）をご提出いただく場合は、当納品書（様式③）の提出は不要です。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2FE69-86FD-4FF2-AEE6-00D2E07BB855}">
  <sheetPr>
    <pageSetUpPr fitToPage="1"/>
  </sheetPr>
  <dimension ref="A1:E59"/>
  <sheetViews>
    <sheetView tabSelected="1" view="pageBreakPreview" zoomScaleNormal="100" zoomScaleSheetLayoutView="100" workbookViewId="0">
      <selection activeCell="BQ9" sqref="BQ9"/>
    </sheetView>
  </sheetViews>
  <sheetFormatPr defaultColWidth="2" defaultRowHeight="13.5" x14ac:dyDescent="0.15"/>
  <cols>
    <col min="3" max="3" width="3.5" bestFit="1" customWidth="1"/>
  </cols>
  <sheetData>
    <row r="1" spans="1:5" ht="12.75" customHeight="1" x14ac:dyDescent="0.15"/>
    <row r="2" spans="1:5" ht="26.25" customHeight="1" x14ac:dyDescent="0.15">
      <c r="A2" s="85" t="s">
        <v>98</v>
      </c>
    </row>
    <row r="3" spans="1:5" ht="22.5" customHeight="1" x14ac:dyDescent="0.15">
      <c r="B3" s="89" t="s">
        <v>99</v>
      </c>
    </row>
    <row r="4" spans="1:5" ht="22.5" customHeight="1" x14ac:dyDescent="0.15">
      <c r="C4" t="s">
        <v>134</v>
      </c>
    </row>
    <row r="5" spans="1:5" ht="8.25" customHeight="1" x14ac:dyDescent="0.15"/>
    <row r="6" spans="1:5" ht="22.5" customHeight="1" x14ac:dyDescent="0.15">
      <c r="B6" s="89" t="s">
        <v>100</v>
      </c>
    </row>
    <row r="7" spans="1:5" ht="22.5" customHeight="1" x14ac:dyDescent="0.15">
      <c r="C7" t="s">
        <v>101</v>
      </c>
    </row>
    <row r="8" spans="1:5" ht="22.5" customHeight="1" x14ac:dyDescent="0.15">
      <c r="E8" t="s">
        <v>102</v>
      </c>
    </row>
    <row r="9" spans="1:5" ht="22.5" customHeight="1" x14ac:dyDescent="0.15">
      <c r="E9" t="s">
        <v>103</v>
      </c>
    </row>
    <row r="10" spans="1:5" ht="22.5" customHeight="1" x14ac:dyDescent="0.15">
      <c r="C10" t="s">
        <v>104</v>
      </c>
    </row>
    <row r="11" spans="1:5" ht="22.5" customHeight="1" x14ac:dyDescent="0.15">
      <c r="C11" t="s">
        <v>105</v>
      </c>
      <c r="E11" t="s">
        <v>106</v>
      </c>
    </row>
    <row r="12" spans="1:5" ht="22.5" customHeight="1" x14ac:dyDescent="0.15">
      <c r="E12" t="s">
        <v>107</v>
      </c>
    </row>
    <row r="13" spans="1:5" ht="22.5" customHeight="1" x14ac:dyDescent="0.15">
      <c r="C13" t="s">
        <v>108</v>
      </c>
    </row>
    <row r="14" spans="1:5" ht="22.5" customHeight="1" x14ac:dyDescent="0.15">
      <c r="E14" t="s">
        <v>109</v>
      </c>
    </row>
    <row r="15" spans="1:5" ht="22.5" customHeight="1" x14ac:dyDescent="0.15">
      <c r="E15" t="s">
        <v>110</v>
      </c>
    </row>
    <row r="16" spans="1:5" ht="22.5" customHeight="1" x14ac:dyDescent="0.15">
      <c r="C16" t="s">
        <v>111</v>
      </c>
    </row>
    <row r="17" spans="2:5" ht="22.5" customHeight="1" x14ac:dyDescent="0.15">
      <c r="E17" t="s">
        <v>112</v>
      </c>
    </row>
    <row r="18" spans="2:5" ht="22.5" customHeight="1" x14ac:dyDescent="0.15">
      <c r="E18" t="s">
        <v>153</v>
      </c>
    </row>
    <row r="19" spans="2:5" ht="22.5" customHeight="1" x14ac:dyDescent="0.15">
      <c r="E19" t="s">
        <v>152</v>
      </c>
    </row>
    <row r="20" spans="2:5" ht="7.5" customHeight="1" x14ac:dyDescent="0.15"/>
    <row r="21" spans="2:5" ht="22.5" customHeight="1" x14ac:dyDescent="0.15">
      <c r="B21" s="89" t="s">
        <v>113</v>
      </c>
    </row>
    <row r="22" spans="2:5" ht="22.5" customHeight="1" x14ac:dyDescent="0.15">
      <c r="C22" t="s">
        <v>135</v>
      </c>
    </row>
    <row r="23" spans="2:5" ht="22.5" customHeight="1" x14ac:dyDescent="0.15">
      <c r="C23" t="s">
        <v>114</v>
      </c>
    </row>
    <row r="24" spans="2:5" ht="22.5" customHeight="1" x14ac:dyDescent="0.15">
      <c r="C24" t="s">
        <v>115</v>
      </c>
    </row>
    <row r="25" spans="2:5" ht="22.5" customHeight="1" x14ac:dyDescent="0.15">
      <c r="C25" t="s">
        <v>136</v>
      </c>
    </row>
    <row r="26" spans="2:5" ht="22.5" customHeight="1" x14ac:dyDescent="0.15">
      <c r="C26" t="s">
        <v>116</v>
      </c>
    </row>
    <row r="27" spans="2:5" ht="22.5" customHeight="1" x14ac:dyDescent="0.15">
      <c r="C27" t="s">
        <v>117</v>
      </c>
    </row>
    <row r="29" spans="2:5" ht="22.5" customHeight="1" x14ac:dyDescent="0.15">
      <c r="B29" s="89" t="s">
        <v>118</v>
      </c>
      <c r="C29" s="90"/>
    </row>
    <row r="30" spans="2:5" ht="22.5" customHeight="1" x14ac:dyDescent="0.15">
      <c r="B30" s="90"/>
      <c r="C30" s="90" t="s">
        <v>119</v>
      </c>
    </row>
    <row r="31" spans="2:5" ht="22.5" customHeight="1" x14ac:dyDescent="0.15">
      <c r="C31" s="91" t="s">
        <v>120</v>
      </c>
    </row>
    <row r="32" spans="2:5" ht="22.5" customHeight="1" x14ac:dyDescent="0.15">
      <c r="C32" t="s">
        <v>101</v>
      </c>
    </row>
    <row r="33" spans="2:5" ht="22.5" customHeight="1" x14ac:dyDescent="0.15">
      <c r="E33" t="s">
        <v>121</v>
      </c>
    </row>
    <row r="34" spans="2:5" ht="22.5" customHeight="1" x14ac:dyDescent="0.15">
      <c r="C34" t="s">
        <v>104</v>
      </c>
    </row>
    <row r="35" spans="2:5" ht="22.5" customHeight="1" x14ac:dyDescent="0.15">
      <c r="C35" t="s">
        <v>105</v>
      </c>
      <c r="E35" t="s">
        <v>106</v>
      </c>
    </row>
    <row r="36" spans="2:5" ht="22.5" customHeight="1" x14ac:dyDescent="0.15">
      <c r="E36" t="s">
        <v>107</v>
      </c>
    </row>
    <row r="37" spans="2:5" ht="22.5" customHeight="1" x14ac:dyDescent="0.15">
      <c r="C37" t="s">
        <v>108</v>
      </c>
    </row>
    <row r="38" spans="2:5" ht="22.5" customHeight="1" x14ac:dyDescent="0.15">
      <c r="E38" t="s">
        <v>109</v>
      </c>
    </row>
    <row r="39" spans="2:5" ht="22.5" customHeight="1" x14ac:dyDescent="0.15">
      <c r="E39" t="s">
        <v>137</v>
      </c>
    </row>
    <row r="40" spans="2:5" ht="22.5" customHeight="1" x14ac:dyDescent="0.15">
      <c r="C40" t="s">
        <v>122</v>
      </c>
    </row>
    <row r="41" spans="2:5" ht="22.5" customHeight="1" x14ac:dyDescent="0.15">
      <c r="D41" t="s">
        <v>142</v>
      </c>
    </row>
    <row r="43" spans="2:5" ht="22.5" customHeight="1" x14ac:dyDescent="0.15">
      <c r="B43" s="89" t="s">
        <v>123</v>
      </c>
      <c r="C43" s="90"/>
    </row>
    <row r="44" spans="2:5" ht="22.5" customHeight="1" x14ac:dyDescent="0.15">
      <c r="B44" s="90"/>
      <c r="C44" s="90" t="s">
        <v>124</v>
      </c>
    </row>
    <row r="45" spans="2:5" ht="22.5" customHeight="1" x14ac:dyDescent="0.15">
      <c r="C45" s="91" t="s">
        <v>125</v>
      </c>
    </row>
    <row r="46" spans="2:5" ht="22.5" customHeight="1" x14ac:dyDescent="0.15">
      <c r="C46" s="12" t="s">
        <v>126</v>
      </c>
    </row>
    <row r="47" spans="2:5" ht="22.5" customHeight="1" x14ac:dyDescent="0.15">
      <c r="C47" t="s">
        <v>127</v>
      </c>
    </row>
    <row r="48" spans="2:5" ht="22.5" customHeight="1" x14ac:dyDescent="0.15">
      <c r="E48" t="s">
        <v>121</v>
      </c>
    </row>
    <row r="49" spans="1:4" ht="22.5" customHeight="1" x14ac:dyDescent="0.15">
      <c r="C49" t="s">
        <v>128</v>
      </c>
    </row>
    <row r="50" spans="1:4" ht="22.5" customHeight="1" x14ac:dyDescent="0.15">
      <c r="C50" t="s">
        <v>129</v>
      </c>
    </row>
    <row r="51" spans="1:4" ht="22.5" customHeight="1" x14ac:dyDescent="0.15">
      <c r="D51" t="s">
        <v>130</v>
      </c>
    </row>
    <row r="52" spans="1:4" ht="22.5" customHeight="1" x14ac:dyDescent="0.15">
      <c r="D52" t="s">
        <v>110</v>
      </c>
    </row>
    <row r="53" spans="1:4" ht="22.5" customHeight="1" x14ac:dyDescent="0.15">
      <c r="C53" t="s">
        <v>131</v>
      </c>
    </row>
    <row r="54" spans="1:4" ht="22.5" customHeight="1" x14ac:dyDescent="0.15">
      <c r="C54" t="s">
        <v>143</v>
      </c>
    </row>
    <row r="55" spans="1:4" ht="22.5" customHeight="1" x14ac:dyDescent="0.15">
      <c r="C55" t="s">
        <v>132</v>
      </c>
    </row>
    <row r="56" spans="1:4" ht="22.5" customHeight="1" x14ac:dyDescent="0.15">
      <c r="C56" t="s">
        <v>133</v>
      </c>
    </row>
    <row r="57" spans="1:4" ht="22.5" customHeight="1" x14ac:dyDescent="0.15">
      <c r="C57" t="s">
        <v>144</v>
      </c>
    </row>
    <row r="59" spans="1:4" ht="26.25" customHeight="1" x14ac:dyDescent="0.15">
      <c r="A59" s="85"/>
    </row>
  </sheetData>
  <sheetProtection algorithmName="SHA-512" hashValue="g2anLe9nqL3V/L9cHj8fCogAMz8WCrAOZJL7mwhfJgbDOJyUKAFbLKM8NQRaCaP3yJzj3qnr6n6bD2EcH+dPKQ==" saltValue="Vbug94zbL+9Idoxge4az2Q==" spinCount="100000" sheet="1" selectLockedCells="1"/>
  <phoneticPr fontId="1"/>
  <pageMargins left="0.70866141732283472" right="0.70866141732283472" top="0.55118110236220474" bottom="0.35433070866141736" header="0.11811023622047245" footer="0.31496062992125984"/>
  <pageSetup paperSize="9" scale="90" fitToHeight="0" orientation="landscape" r:id="rId1"/>
  <rowBreaks count="1" manualBreakCount="1">
    <brk id="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7B84E-C964-4F57-9BCC-716E6892A888}">
  <sheetPr>
    <pageSetUpPr fitToPage="1"/>
  </sheetPr>
  <dimension ref="A1:C60"/>
  <sheetViews>
    <sheetView workbookViewId="0">
      <selection activeCell="O12" sqref="O12"/>
    </sheetView>
  </sheetViews>
  <sheetFormatPr defaultColWidth="2.875" defaultRowHeight="13.5" x14ac:dyDescent="0.15"/>
  <sheetData>
    <row r="1" spans="1:3" ht="12.75" customHeight="1" x14ac:dyDescent="0.15"/>
    <row r="2" spans="1:3" ht="26.25" customHeight="1" x14ac:dyDescent="0.15">
      <c r="A2" s="85" t="s">
        <v>84</v>
      </c>
    </row>
    <row r="3" spans="1:3" ht="26.25" customHeight="1" x14ac:dyDescent="0.15">
      <c r="B3" s="89"/>
    </row>
    <row r="4" spans="1:3" ht="26.25" customHeight="1" x14ac:dyDescent="0.15">
      <c r="B4" s="89" t="s">
        <v>85</v>
      </c>
    </row>
    <row r="5" spans="1:3" ht="26.25" customHeight="1" x14ac:dyDescent="0.15">
      <c r="B5" s="89" t="s">
        <v>86</v>
      </c>
    </row>
    <row r="6" spans="1:3" ht="26.25" customHeight="1" x14ac:dyDescent="0.15">
      <c r="C6" t="s">
        <v>96</v>
      </c>
    </row>
    <row r="7" spans="1:3" ht="26.25" customHeight="1" x14ac:dyDescent="0.15">
      <c r="C7" t="s">
        <v>87</v>
      </c>
    </row>
    <row r="8" spans="1:3" ht="26.25" customHeight="1" x14ac:dyDescent="0.15">
      <c r="C8" t="s">
        <v>95</v>
      </c>
    </row>
    <row r="10" spans="1:3" ht="26.25" customHeight="1" x14ac:dyDescent="0.15">
      <c r="B10" s="90" t="s">
        <v>88</v>
      </c>
    </row>
    <row r="11" spans="1:3" ht="26.25" customHeight="1" x14ac:dyDescent="0.15">
      <c r="C11" t="s">
        <v>89</v>
      </c>
    </row>
    <row r="12" spans="1:3" ht="26.25" customHeight="1" x14ac:dyDescent="0.15">
      <c r="C12" t="s">
        <v>94</v>
      </c>
    </row>
    <row r="13" spans="1:3" ht="26.25" customHeight="1" x14ac:dyDescent="0.15"/>
    <row r="15" spans="1:3" ht="26.25" customHeight="1" x14ac:dyDescent="0.15">
      <c r="B15" s="90" t="s">
        <v>90</v>
      </c>
    </row>
    <row r="16" spans="1:3" ht="26.25" customHeight="1" x14ac:dyDescent="0.15">
      <c r="C16" t="s">
        <v>91</v>
      </c>
    </row>
    <row r="17" spans="1:3" ht="26.25" customHeight="1" x14ac:dyDescent="0.15">
      <c r="C17" t="s">
        <v>92</v>
      </c>
    </row>
    <row r="18" spans="1:3" ht="26.25" customHeight="1" x14ac:dyDescent="0.15"/>
    <row r="20" spans="1:3" ht="26.25" customHeight="1" x14ac:dyDescent="0.15">
      <c r="A20" s="85" t="s">
        <v>93</v>
      </c>
    </row>
    <row r="21" spans="1:3" ht="26.25" customHeight="1" x14ac:dyDescent="0.15">
      <c r="B21" t="s">
        <v>97</v>
      </c>
    </row>
    <row r="22" spans="1:3" ht="26.25" customHeight="1" x14ac:dyDescent="0.15">
      <c r="B22" t="s">
        <v>141</v>
      </c>
    </row>
    <row r="23" spans="1:3" ht="26.25" customHeight="1" x14ac:dyDescent="0.15"/>
    <row r="30" spans="1:3" ht="26.25" customHeight="1" x14ac:dyDescent="0.15">
      <c r="B30" s="90"/>
      <c r="C30" s="90"/>
    </row>
    <row r="31" spans="1:3" ht="26.25" customHeight="1" x14ac:dyDescent="0.15">
      <c r="B31" s="90"/>
      <c r="C31" s="90"/>
    </row>
    <row r="32" spans="1:3" ht="26.25" customHeight="1" x14ac:dyDescent="0.15">
      <c r="C32" s="91"/>
    </row>
    <row r="44" spans="2:3" ht="26.25" customHeight="1" x14ac:dyDescent="0.15">
      <c r="B44" s="90"/>
      <c r="C44" s="90"/>
    </row>
    <row r="45" spans="2:3" ht="26.25" customHeight="1" x14ac:dyDescent="0.15">
      <c r="B45" s="90"/>
      <c r="C45" s="90"/>
    </row>
    <row r="46" spans="2:3" ht="26.25" customHeight="1" x14ac:dyDescent="0.15">
      <c r="C46" s="91"/>
    </row>
    <row r="47" spans="2:3" ht="26.25" customHeight="1" x14ac:dyDescent="0.15">
      <c r="C47" s="12"/>
    </row>
    <row r="60" spans="1:1" ht="26.25" customHeight="1" x14ac:dyDescent="0.15">
      <c r="A60" s="85"/>
    </row>
  </sheetData>
  <sheetProtection algorithmName="SHA-512" hashValue="LZr9zswQDkC/bTh1u8Uk28pUuWYVKXVzgmx7S9hE3k7qhgxSBvR2bTreqdV9EFfcdgpna7icASgyFpwgeWzd2g==" saltValue="LHFPkwZxvfvb95tOMX0b5w==" spinCount="100000" sheet="1" selectLockedCells="1"/>
  <phoneticPr fontId="1"/>
  <pageMargins left="0.7" right="0.7" top="0.75" bottom="0.75" header="0.3" footer="0.3"/>
  <pageSetup paperSize="9" scale="8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FF5A5-3174-439C-9F98-84DFD41A87D0}">
  <dimension ref="A1:AK29"/>
  <sheetViews>
    <sheetView view="pageBreakPreview" zoomScaleNormal="100" zoomScaleSheetLayoutView="100" workbookViewId="0">
      <selection activeCell="L9" sqref="L9:V9"/>
    </sheetView>
  </sheetViews>
  <sheetFormatPr defaultRowHeight="13.5" x14ac:dyDescent="0.15"/>
  <cols>
    <col min="1" max="1" width="3.625" customWidth="1"/>
    <col min="2" max="5" width="7.625" customWidth="1"/>
    <col min="6" max="6" width="4.5" customWidth="1"/>
    <col min="7" max="7" width="6.875" customWidth="1"/>
    <col min="8" max="8" width="10.375" customWidth="1"/>
    <col min="9" max="9" width="4.375" customWidth="1"/>
    <col min="10" max="11" width="4.625" customWidth="1"/>
    <col min="12" max="17" width="4.375" customWidth="1"/>
    <col min="18" max="19" width="5.5" customWidth="1"/>
    <col min="20" max="22" width="10.625" customWidth="1"/>
    <col min="23" max="23" width="4.5" customWidth="1"/>
  </cols>
  <sheetData>
    <row r="1" spans="1:37" ht="30" customHeight="1" thickTop="1" thickBot="1" x14ac:dyDescent="0.2">
      <c r="A1" s="146" t="s">
        <v>27</v>
      </c>
      <c r="B1" s="146"/>
      <c r="C1" s="146"/>
      <c r="D1" s="146"/>
      <c r="E1" s="146"/>
      <c r="F1" s="146"/>
      <c r="G1" s="18"/>
      <c r="H1" s="1" t="s">
        <v>23</v>
      </c>
      <c r="I1" s="87" t="s">
        <v>79</v>
      </c>
      <c r="K1" s="85"/>
      <c r="L1" s="88" t="s">
        <v>78</v>
      </c>
      <c r="M1" s="84"/>
      <c r="N1" s="84"/>
      <c r="O1" s="84"/>
      <c r="Q1" s="85"/>
      <c r="R1" s="84"/>
      <c r="S1" s="40"/>
      <c r="T1" s="2" t="s">
        <v>21</v>
      </c>
      <c r="U1" s="147"/>
      <c r="V1" s="147"/>
      <c r="X1" s="3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37" ht="15" customHeight="1" thickTop="1" x14ac:dyDescent="0.15">
      <c r="A2" s="48"/>
      <c r="B2" s="48"/>
      <c r="C2" s="48"/>
      <c r="D2" s="48"/>
      <c r="E2" s="48"/>
      <c r="F2" s="48"/>
      <c r="G2" s="49"/>
      <c r="H2" s="37"/>
      <c r="I2" s="37"/>
      <c r="M2" s="40"/>
      <c r="N2" s="40"/>
      <c r="O2" s="40"/>
      <c r="P2" s="40"/>
      <c r="Q2" s="40"/>
      <c r="R2" s="40"/>
      <c r="S2" s="40"/>
      <c r="T2" s="2"/>
      <c r="U2" s="50"/>
      <c r="V2" s="50"/>
      <c r="X2" s="3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7" ht="12" customHeight="1" x14ac:dyDescent="0.15"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</row>
    <row r="4" spans="1:37" ht="22.5" customHeight="1" x14ac:dyDescent="0.15">
      <c r="B4" s="148"/>
      <c r="C4" s="148"/>
      <c r="D4" s="148"/>
      <c r="E4" s="148"/>
      <c r="F4" s="5" t="s">
        <v>0</v>
      </c>
      <c r="J4" s="149" t="s">
        <v>14</v>
      </c>
      <c r="K4" s="149"/>
      <c r="L4" s="151" t="s">
        <v>6</v>
      </c>
      <c r="M4" s="152"/>
      <c r="N4" s="152"/>
      <c r="O4" s="153"/>
      <c r="P4" s="154"/>
      <c r="Q4" s="155"/>
      <c r="R4" s="155"/>
      <c r="S4" s="155"/>
      <c r="T4" s="155"/>
      <c r="U4" s="155"/>
      <c r="V4" s="155"/>
    </row>
    <row r="5" spans="1:37" ht="22.5" customHeight="1" x14ac:dyDescent="0.15">
      <c r="J5" s="149"/>
      <c r="K5" s="149"/>
      <c r="L5" s="6" t="s">
        <v>13</v>
      </c>
      <c r="M5" s="156"/>
      <c r="N5" s="156"/>
      <c r="O5" s="156"/>
      <c r="P5" s="156"/>
      <c r="Q5" s="7"/>
      <c r="R5" s="7"/>
      <c r="S5" s="7"/>
      <c r="T5" s="157" t="s">
        <v>31</v>
      </c>
      <c r="U5" s="157"/>
      <c r="V5" s="157"/>
    </row>
    <row r="6" spans="1:37" ht="22.5" customHeight="1" x14ac:dyDescent="0.15">
      <c r="B6" s="152" t="s">
        <v>16</v>
      </c>
      <c r="C6" s="152"/>
      <c r="D6" s="168"/>
      <c r="E6" s="168"/>
      <c r="F6" s="168"/>
      <c r="G6" s="168"/>
      <c r="H6" s="168"/>
      <c r="J6" s="149"/>
      <c r="K6" s="149"/>
      <c r="L6" s="158"/>
      <c r="M6" s="159"/>
      <c r="N6" s="159"/>
      <c r="O6" s="159"/>
      <c r="P6" s="159"/>
      <c r="Q6" s="159"/>
      <c r="R6" s="159"/>
      <c r="S6" s="159"/>
      <c r="T6" s="159"/>
      <c r="U6" s="159"/>
      <c r="V6" s="159"/>
      <c r="Z6" s="32"/>
    </row>
    <row r="7" spans="1:37" ht="22.5" customHeight="1" x14ac:dyDescent="0.15">
      <c r="B7" s="160" t="s">
        <v>1</v>
      </c>
      <c r="C7" s="160"/>
      <c r="D7" s="129"/>
      <c r="E7" s="129"/>
      <c r="F7" s="129"/>
      <c r="G7" s="129"/>
      <c r="H7" s="129"/>
      <c r="J7" s="149"/>
      <c r="K7" s="149"/>
      <c r="L7" s="161"/>
      <c r="M7" s="162"/>
      <c r="N7" s="162"/>
      <c r="O7" s="162"/>
      <c r="P7" s="162"/>
      <c r="Q7" s="162"/>
      <c r="R7" s="162"/>
      <c r="S7" s="162"/>
      <c r="T7" s="162"/>
      <c r="U7" s="162"/>
      <c r="V7" s="162"/>
      <c r="Z7" s="32"/>
    </row>
    <row r="8" spans="1:37" ht="22.5" customHeight="1" x14ac:dyDescent="0.15">
      <c r="B8" s="160" t="s">
        <v>2</v>
      </c>
      <c r="C8" s="160"/>
      <c r="D8" s="129"/>
      <c r="E8" s="129"/>
      <c r="F8" s="129"/>
      <c r="G8" s="129"/>
      <c r="H8" s="129"/>
      <c r="J8" s="149"/>
      <c r="K8" s="149"/>
      <c r="L8" s="163"/>
      <c r="M8" s="164"/>
      <c r="N8" s="164"/>
      <c r="O8" s="164"/>
      <c r="P8" s="164"/>
      <c r="Q8" s="164"/>
      <c r="R8" s="164"/>
      <c r="S8" s="164"/>
      <c r="T8" s="164"/>
      <c r="U8" s="164"/>
      <c r="V8" s="164"/>
    </row>
    <row r="9" spans="1:37" ht="22.5" customHeight="1" x14ac:dyDescent="0.15">
      <c r="B9" s="160" t="s">
        <v>15</v>
      </c>
      <c r="C9" s="160"/>
      <c r="D9" s="143"/>
      <c r="E9" s="143"/>
      <c r="F9" s="143"/>
      <c r="G9" s="143"/>
      <c r="H9" s="143"/>
      <c r="J9" s="149"/>
      <c r="K9" s="149"/>
      <c r="L9" s="169"/>
      <c r="M9" s="170"/>
      <c r="N9" s="170"/>
      <c r="O9" s="170"/>
      <c r="P9" s="170"/>
      <c r="Q9" s="170"/>
      <c r="R9" s="170"/>
      <c r="S9" s="170"/>
      <c r="T9" s="170"/>
      <c r="U9" s="170"/>
      <c r="V9" s="170"/>
    </row>
    <row r="10" spans="1:37" ht="22.5" customHeight="1" x14ac:dyDescent="0.15">
      <c r="J10" s="149"/>
      <c r="K10" s="149"/>
      <c r="L10" s="165" t="s">
        <v>49</v>
      </c>
      <c r="M10" s="166"/>
      <c r="N10" s="166"/>
      <c r="O10" s="167"/>
      <c r="P10" s="170"/>
      <c r="Q10" s="170"/>
      <c r="R10" s="170"/>
      <c r="S10" s="170"/>
      <c r="T10" s="170"/>
      <c r="U10" s="170"/>
      <c r="V10" s="170"/>
    </row>
    <row r="11" spans="1:37" ht="22.5" customHeight="1" x14ac:dyDescent="0.15">
      <c r="A11" s="132" t="s">
        <v>24</v>
      </c>
      <c r="B11" s="132"/>
      <c r="C11" s="132"/>
      <c r="D11" s="132"/>
      <c r="E11" s="132"/>
      <c r="F11" s="132"/>
      <c r="G11" s="132"/>
      <c r="J11" s="150"/>
      <c r="K11" s="150"/>
      <c r="L11" s="27" t="s">
        <v>25</v>
      </c>
      <c r="M11" s="99"/>
      <c r="N11" s="99"/>
      <c r="O11" s="99"/>
      <c r="P11" s="99"/>
      <c r="Q11" s="99"/>
      <c r="R11" s="99"/>
      <c r="S11" s="25" t="s">
        <v>26</v>
      </c>
      <c r="T11" s="99"/>
      <c r="U11" s="99"/>
      <c r="V11" s="99"/>
    </row>
    <row r="12" spans="1:37" ht="22.5" customHeight="1" thickBot="1" x14ac:dyDescent="0.2">
      <c r="A12" s="132"/>
      <c r="B12" s="132"/>
      <c r="C12" s="132"/>
      <c r="D12" s="132"/>
      <c r="E12" s="132"/>
      <c r="F12" s="132"/>
      <c r="G12" s="132"/>
      <c r="J12" s="130" t="s">
        <v>9</v>
      </c>
      <c r="K12" s="131"/>
      <c r="L12" s="134" t="s">
        <v>10</v>
      </c>
      <c r="M12" s="135"/>
      <c r="N12" s="127"/>
      <c r="O12" s="128"/>
      <c r="P12" s="138"/>
      <c r="Q12" s="139"/>
      <c r="R12" s="139"/>
      <c r="S12" s="33" t="s">
        <v>33</v>
      </c>
      <c r="T12" s="30" t="s">
        <v>32</v>
      </c>
      <c r="U12" s="138"/>
      <c r="V12" s="139"/>
    </row>
    <row r="13" spans="1:37" ht="22.5" customHeight="1" x14ac:dyDescent="0.15">
      <c r="B13" s="97" t="s">
        <v>7</v>
      </c>
      <c r="C13" s="98"/>
      <c r="D13" s="121">
        <f>+M22</f>
        <v>0</v>
      </c>
      <c r="E13" s="122"/>
      <c r="F13" s="122"/>
      <c r="G13" s="122"/>
      <c r="H13" s="123"/>
      <c r="J13" s="132"/>
      <c r="K13" s="133"/>
      <c r="L13" s="136"/>
      <c r="M13" s="137"/>
      <c r="N13" s="127"/>
      <c r="O13" s="128"/>
      <c r="P13" s="140"/>
      <c r="Q13" s="141"/>
      <c r="R13" s="141"/>
      <c r="S13" s="34" t="s">
        <v>34</v>
      </c>
      <c r="T13" s="31" t="s">
        <v>11</v>
      </c>
      <c r="U13" s="142"/>
      <c r="V13" s="127"/>
    </row>
    <row r="14" spans="1:37" ht="22.5" customHeight="1" thickBot="1" x14ac:dyDescent="0.2">
      <c r="B14" s="185" t="s">
        <v>8</v>
      </c>
      <c r="C14" s="186"/>
      <c r="D14" s="124"/>
      <c r="E14" s="125"/>
      <c r="F14" s="125"/>
      <c r="G14" s="125"/>
      <c r="H14" s="126"/>
      <c r="J14" s="132"/>
      <c r="K14" s="133"/>
      <c r="L14" s="144" t="s">
        <v>46</v>
      </c>
      <c r="M14" s="145"/>
      <c r="N14" s="95"/>
      <c r="O14" s="96"/>
      <c r="P14" s="96"/>
      <c r="Q14" s="96"/>
      <c r="R14" s="96"/>
      <c r="S14" s="96"/>
      <c r="T14" s="96"/>
      <c r="U14" s="96"/>
      <c r="V14" s="96"/>
      <c r="X14" s="104"/>
      <c r="Y14" s="104"/>
      <c r="Z14" s="104"/>
      <c r="AA14" s="104"/>
      <c r="AB14" s="104"/>
      <c r="AC14" s="104"/>
      <c r="AD14" s="104"/>
      <c r="AE14" s="104"/>
      <c r="AF14" s="104"/>
    </row>
    <row r="15" spans="1:37" ht="18" customHeight="1" x14ac:dyDescent="0.15">
      <c r="B15" s="5"/>
      <c r="C15" s="5"/>
      <c r="D15" s="41"/>
      <c r="E15" s="41"/>
      <c r="F15" s="41"/>
      <c r="G15" s="41"/>
      <c r="J15" s="5"/>
      <c r="K15" s="5"/>
      <c r="L15" s="42"/>
      <c r="M15" s="43"/>
      <c r="N15" s="44"/>
      <c r="O15" s="44"/>
      <c r="P15" s="44"/>
      <c r="Q15" s="44"/>
      <c r="R15" s="44"/>
      <c r="S15" s="44"/>
      <c r="T15" s="44"/>
      <c r="U15" s="44"/>
      <c r="V15" s="44"/>
      <c r="X15" s="44"/>
      <c r="Y15" s="44"/>
      <c r="Z15" s="44"/>
      <c r="AA15" s="44"/>
      <c r="AB15" s="44"/>
      <c r="AC15" s="44"/>
      <c r="AD15" s="44"/>
      <c r="AE15" s="44"/>
      <c r="AF15" s="44"/>
    </row>
    <row r="16" spans="1:37" ht="18" customHeight="1" x14ac:dyDescent="0.15">
      <c r="B16" s="5"/>
      <c r="C16" s="5"/>
      <c r="D16" s="41"/>
      <c r="E16" s="41"/>
      <c r="F16" s="41"/>
      <c r="G16" s="41"/>
      <c r="J16" s="5"/>
      <c r="K16" s="5"/>
      <c r="L16" s="42"/>
      <c r="M16" s="43"/>
      <c r="N16" s="44"/>
      <c r="O16" s="44"/>
      <c r="P16" s="44"/>
      <c r="Q16" s="44"/>
      <c r="R16" s="44"/>
      <c r="S16" s="44"/>
      <c r="T16" s="44"/>
      <c r="U16" s="44"/>
      <c r="V16" s="44"/>
      <c r="X16" s="44"/>
      <c r="Y16" s="44"/>
      <c r="Z16" s="44"/>
      <c r="AA16" s="44"/>
      <c r="AB16" s="44"/>
      <c r="AC16" s="44"/>
      <c r="AD16" s="44"/>
      <c r="AE16" s="44"/>
      <c r="AF16" s="44"/>
    </row>
    <row r="17" spans="2:32" ht="18" customHeight="1" x14ac:dyDescent="0.15">
      <c r="B17" s="5"/>
      <c r="C17" s="5"/>
      <c r="D17" s="41"/>
      <c r="E17" s="41"/>
      <c r="F17" s="41"/>
      <c r="G17" s="41"/>
      <c r="J17" s="5"/>
      <c r="K17" s="5"/>
      <c r="L17" s="42"/>
      <c r="M17" s="43"/>
      <c r="X17" s="104"/>
      <c r="Y17" s="104"/>
      <c r="Z17" s="104"/>
      <c r="AA17" s="104"/>
      <c r="AB17" s="104"/>
      <c r="AC17" s="104"/>
      <c r="AD17" s="104"/>
      <c r="AE17" s="104"/>
      <c r="AF17" s="104"/>
    </row>
    <row r="18" spans="2:32" ht="18" customHeight="1" x14ac:dyDescent="0.15">
      <c r="B18" s="105" t="s">
        <v>60</v>
      </c>
      <c r="C18" s="106"/>
      <c r="D18" s="115" t="s">
        <v>62</v>
      </c>
      <c r="E18" s="116"/>
      <c r="F18" s="117"/>
      <c r="G18" s="115" t="s">
        <v>63</v>
      </c>
      <c r="H18" s="117"/>
      <c r="I18" s="118" t="s">
        <v>145</v>
      </c>
      <c r="J18" s="119"/>
      <c r="K18" s="119"/>
      <c r="L18" s="120"/>
      <c r="M18" s="187" t="s">
        <v>146</v>
      </c>
      <c r="N18" s="188"/>
      <c r="O18" s="188"/>
      <c r="P18" s="189"/>
      <c r="X18" s="104"/>
      <c r="Y18" s="104"/>
      <c r="Z18" s="104"/>
      <c r="AA18" s="104"/>
      <c r="AB18" s="104"/>
      <c r="AC18" s="104"/>
      <c r="AD18" s="104"/>
      <c r="AE18" s="104"/>
      <c r="AF18" s="104"/>
    </row>
    <row r="19" spans="2:32" ht="18" customHeight="1" x14ac:dyDescent="0.15">
      <c r="B19" s="105" t="s">
        <v>57</v>
      </c>
      <c r="C19" s="106"/>
      <c r="D19" s="107">
        <f>SUMIF('【様式①】請求書（内訳）'!$J$5:$J$154,10%,'【様式①】請求書（内訳）'!$G$5:$I$154)</f>
        <v>0</v>
      </c>
      <c r="E19" s="108"/>
      <c r="F19" s="109"/>
      <c r="G19" s="110">
        <f>ROUNDDOWN(+D19*0.1,0)</f>
        <v>0</v>
      </c>
      <c r="H19" s="111"/>
      <c r="I19" s="112"/>
      <c r="J19" s="113"/>
      <c r="K19" s="113"/>
      <c r="L19" s="114"/>
      <c r="M19" s="190">
        <f>+G19+I19+D19</f>
        <v>0</v>
      </c>
      <c r="N19" s="191"/>
      <c r="O19" s="191"/>
      <c r="P19" s="192"/>
      <c r="X19" s="104"/>
      <c r="Y19" s="104"/>
      <c r="Z19" s="104"/>
      <c r="AA19" s="104"/>
      <c r="AB19" s="104"/>
      <c r="AC19" s="104"/>
      <c r="AD19" s="104"/>
      <c r="AE19" s="104"/>
      <c r="AF19" s="104"/>
    </row>
    <row r="20" spans="2:32" ht="18" customHeight="1" x14ac:dyDescent="0.15">
      <c r="B20" s="105" t="s">
        <v>58</v>
      </c>
      <c r="C20" s="106"/>
      <c r="D20" s="107">
        <f>SUMIF('【様式①】請求書（内訳）'!$J$5:$J$154,8%,'【様式①】請求書（内訳）'!$G$5:$I$154)</f>
        <v>0</v>
      </c>
      <c r="E20" s="108"/>
      <c r="F20" s="109"/>
      <c r="G20" s="110">
        <f>ROUNDDOWN(+D20*0.08,0)</f>
        <v>0</v>
      </c>
      <c r="H20" s="111"/>
      <c r="I20" s="112"/>
      <c r="J20" s="113"/>
      <c r="K20" s="113"/>
      <c r="L20" s="114"/>
      <c r="M20" s="190">
        <f t="shared" ref="M20" si="0">+G20+I20+D20</f>
        <v>0</v>
      </c>
      <c r="N20" s="191"/>
      <c r="O20" s="191"/>
      <c r="P20" s="192"/>
      <c r="X20" s="104"/>
      <c r="Y20" s="104"/>
      <c r="Z20" s="104"/>
      <c r="AA20" s="104"/>
      <c r="AB20" s="104"/>
      <c r="AC20" s="104"/>
      <c r="AD20" s="104"/>
      <c r="AE20" s="104"/>
      <c r="AF20" s="104"/>
    </row>
    <row r="21" spans="2:32" ht="18" customHeight="1" thickBot="1" x14ac:dyDescent="0.2">
      <c r="B21" s="182" t="s">
        <v>59</v>
      </c>
      <c r="C21" s="182"/>
      <c r="D21" s="183">
        <f>SUMIF('【様式①】請求書（内訳）'!$J$5:$J$154,"非/不",'【様式①】請求書（内訳）'!$G$5:$I$154)</f>
        <v>0</v>
      </c>
      <c r="E21" s="183"/>
      <c r="F21" s="183"/>
      <c r="G21" s="184"/>
      <c r="H21" s="184"/>
      <c r="I21" s="176"/>
      <c r="J21" s="177"/>
      <c r="K21" s="177"/>
      <c r="L21" s="178"/>
      <c r="M21" s="193">
        <f>+D21</f>
        <v>0</v>
      </c>
      <c r="N21" s="193"/>
      <c r="O21" s="193"/>
      <c r="P21" s="193"/>
      <c r="S21" s="45"/>
    </row>
    <row r="22" spans="2:32" ht="18" customHeight="1" thickBot="1" x14ac:dyDescent="0.2">
      <c r="B22" s="171" t="s">
        <v>61</v>
      </c>
      <c r="C22" s="172"/>
      <c r="D22" s="173">
        <f>SUM(D19:F21)</f>
        <v>0</v>
      </c>
      <c r="E22" s="173"/>
      <c r="F22" s="173"/>
      <c r="G22" s="174">
        <f>SUM(G19:H21)</f>
        <v>0</v>
      </c>
      <c r="H22" s="175"/>
      <c r="I22" s="179">
        <f>SUM(I19:L21)</f>
        <v>0</v>
      </c>
      <c r="J22" s="180"/>
      <c r="K22" s="180"/>
      <c r="L22" s="181"/>
      <c r="M22" s="194">
        <f>SUM(M19:P21)</f>
        <v>0</v>
      </c>
      <c r="N22" s="195"/>
      <c r="O22" s="195"/>
      <c r="P22" s="196"/>
      <c r="S22" s="45"/>
    </row>
    <row r="23" spans="2:32" ht="15" customHeight="1" x14ac:dyDescent="0.15">
      <c r="B23" s="103" t="s">
        <v>147</v>
      </c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46"/>
      <c r="O23" s="46"/>
      <c r="P23" s="47"/>
      <c r="S23" s="45"/>
    </row>
    <row r="24" spans="2:32" ht="15" customHeight="1" x14ac:dyDescent="0.15">
      <c r="B24" s="100" t="s">
        <v>148</v>
      </c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56"/>
      <c r="O24" s="56"/>
      <c r="P24" s="56"/>
      <c r="Q24" s="56"/>
      <c r="R24" s="101" t="s">
        <v>71</v>
      </c>
      <c r="S24" s="101"/>
      <c r="T24" s="102" t="s">
        <v>22</v>
      </c>
      <c r="U24" s="102" t="s">
        <v>22</v>
      </c>
      <c r="V24" s="102" t="s">
        <v>22</v>
      </c>
    </row>
    <row r="25" spans="2:32" ht="15" customHeight="1" x14ac:dyDescent="0.15">
      <c r="B25" s="100" t="s">
        <v>149</v>
      </c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56"/>
      <c r="O25" s="56"/>
      <c r="P25" s="56"/>
      <c r="Q25" s="56"/>
      <c r="R25" s="101"/>
      <c r="S25" s="101"/>
      <c r="T25" s="102"/>
      <c r="U25" s="102"/>
      <c r="V25" s="102"/>
    </row>
    <row r="26" spans="2:32" ht="15" customHeight="1" x14ac:dyDescent="0.15">
      <c r="B26" s="100" t="s">
        <v>150</v>
      </c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56"/>
      <c r="O26" s="56"/>
      <c r="P26" s="57"/>
      <c r="Q26" s="58"/>
      <c r="R26" s="101"/>
      <c r="S26" s="101"/>
      <c r="T26" s="102"/>
      <c r="U26" s="102"/>
      <c r="V26" s="102"/>
    </row>
    <row r="27" spans="2:32" ht="15" customHeight="1" x14ac:dyDescent="0.15">
      <c r="B27" s="100" t="s">
        <v>64</v>
      </c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56"/>
      <c r="O27" s="56"/>
      <c r="P27" s="57"/>
      <c r="Q27" s="58"/>
      <c r="R27" s="101"/>
      <c r="S27" s="101"/>
      <c r="T27" s="102"/>
      <c r="U27" s="102"/>
      <c r="V27" s="102"/>
    </row>
    <row r="28" spans="2:32" ht="15" customHeight="1" x14ac:dyDescent="0.15">
      <c r="B28" s="100" t="s">
        <v>151</v>
      </c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56"/>
      <c r="O28" s="56"/>
      <c r="P28" s="57"/>
      <c r="Q28" s="58"/>
      <c r="R28" s="101"/>
      <c r="S28" s="101"/>
      <c r="T28" s="102"/>
      <c r="U28" s="102"/>
      <c r="V28" s="102"/>
    </row>
    <row r="29" spans="2:32" ht="20.100000000000001" customHeight="1" x14ac:dyDescent="0.15">
      <c r="K29" s="23"/>
    </row>
  </sheetData>
  <sheetProtection algorithmName="SHA-512" hashValue="H5E7ZCtUowtyXVUcsK2aY5YS/W6Ip5f6AXT2F20N3alSV4rXUgRax/6raYqt2Du98mODisE+tXPMGHB3aTZo8w==" saltValue="5FQbTgQ3Y+wHPdSqBkTjhQ==" spinCount="100000" sheet="1" selectLockedCells="1"/>
  <mergeCells count="77">
    <mergeCell ref="L9:V9"/>
    <mergeCell ref="B22:C22"/>
    <mergeCell ref="D22:F22"/>
    <mergeCell ref="G22:H22"/>
    <mergeCell ref="I21:L21"/>
    <mergeCell ref="I22:L22"/>
    <mergeCell ref="P10:V10"/>
    <mergeCell ref="B21:C21"/>
    <mergeCell ref="D21:F21"/>
    <mergeCell ref="G21:H21"/>
    <mergeCell ref="B14:C14"/>
    <mergeCell ref="M18:P18"/>
    <mergeCell ref="M19:P19"/>
    <mergeCell ref="M20:P20"/>
    <mergeCell ref="M21:P21"/>
    <mergeCell ref="M22:P22"/>
    <mergeCell ref="A1:F1"/>
    <mergeCell ref="U1:V1"/>
    <mergeCell ref="B4:E4"/>
    <mergeCell ref="J4:K11"/>
    <mergeCell ref="L4:O4"/>
    <mergeCell ref="P4:V4"/>
    <mergeCell ref="M5:P5"/>
    <mergeCell ref="T5:V5"/>
    <mergeCell ref="B6:C6"/>
    <mergeCell ref="L6:V6"/>
    <mergeCell ref="B7:C7"/>
    <mergeCell ref="L7:V8"/>
    <mergeCell ref="L10:O10"/>
    <mergeCell ref="B8:C8"/>
    <mergeCell ref="D6:H6"/>
    <mergeCell ref="B9:C9"/>
    <mergeCell ref="X14:AF14"/>
    <mergeCell ref="D13:H14"/>
    <mergeCell ref="N13:O13"/>
    <mergeCell ref="D7:H7"/>
    <mergeCell ref="T11:V11"/>
    <mergeCell ref="J12:K14"/>
    <mergeCell ref="L12:M13"/>
    <mergeCell ref="N12:O12"/>
    <mergeCell ref="P12:R12"/>
    <mergeCell ref="U12:V12"/>
    <mergeCell ref="P13:R13"/>
    <mergeCell ref="U13:V13"/>
    <mergeCell ref="D8:H8"/>
    <mergeCell ref="D9:H9"/>
    <mergeCell ref="A11:G12"/>
    <mergeCell ref="L14:M14"/>
    <mergeCell ref="X17:AF17"/>
    <mergeCell ref="B18:C18"/>
    <mergeCell ref="D18:F18"/>
    <mergeCell ref="G18:H18"/>
    <mergeCell ref="X18:AF18"/>
    <mergeCell ref="I18:L18"/>
    <mergeCell ref="X19:AF19"/>
    <mergeCell ref="B20:C20"/>
    <mergeCell ref="D20:F20"/>
    <mergeCell ref="G20:H20"/>
    <mergeCell ref="X20:AF20"/>
    <mergeCell ref="I19:L19"/>
    <mergeCell ref="I20:L20"/>
    <mergeCell ref="B19:C19"/>
    <mergeCell ref="D19:F19"/>
    <mergeCell ref="G19:H19"/>
    <mergeCell ref="N14:V14"/>
    <mergeCell ref="B13:C13"/>
    <mergeCell ref="M11:R11"/>
    <mergeCell ref="B28:M28"/>
    <mergeCell ref="R24:S28"/>
    <mergeCell ref="T24:T28"/>
    <mergeCell ref="U24:U28"/>
    <mergeCell ref="V24:V28"/>
    <mergeCell ref="B24:M24"/>
    <mergeCell ref="B25:M25"/>
    <mergeCell ref="B26:M26"/>
    <mergeCell ref="B27:M27"/>
    <mergeCell ref="B23:M23"/>
  </mergeCells>
  <phoneticPr fontId="1"/>
  <conditionalFormatting sqref="A1:I1 S1:X1 A3:XFD5 A6:D8 I6:XFD8 D9 I9:W9 A11:W12 I13:W14 B18:B22 G18:G22 L1 Q1 Z1:XFD1 A2:F2 H2:T2 W2:XFD2 A9:B9 AA9:XFD12 A10 I10:K10 W10 A13:D13 X13:XFD21 A14:C14 A15:M17 W15:W18 A18:A21 D18:D22 W20:W28 S21:S23 AA22:XFD28 T24:V24 A29:XFD1048576">
    <cfRule type="expression" dxfId="20" priority="10">
      <formula>CELL("protect",A1)=0</formula>
    </cfRule>
  </conditionalFormatting>
  <conditionalFormatting sqref="G1 U1 B4 P4 M5 D6:D9 L6:V9 P10 M11 T11 N12:R13 U12:V13 N14 B20:B22">
    <cfRule type="containsBlanks" dxfId="19" priority="9">
      <formula>LEN(TRIM(B1))=0</formula>
    </cfRule>
  </conditionalFormatting>
  <conditionalFormatting sqref="G19:H20">
    <cfRule type="expression" dxfId="18" priority="5">
      <formula>IF($D$19&lt;&gt;0,$G$19=0)</formula>
    </cfRule>
  </conditionalFormatting>
  <conditionalFormatting sqref="I19:I20">
    <cfRule type="containsBlanks" dxfId="17" priority="1">
      <formula>LEN(TRIM(I19))=0</formula>
    </cfRule>
    <cfRule type="expression" dxfId="16" priority="2">
      <formula>CELL("protect",I19)=0</formula>
    </cfRule>
  </conditionalFormatting>
  <conditionalFormatting sqref="I22">
    <cfRule type="expression" dxfId="15" priority="3">
      <formula>CELL("protect",I22)=0</formula>
    </cfRule>
  </conditionalFormatting>
  <conditionalFormatting sqref="M18:M22">
    <cfRule type="expression" dxfId="14" priority="4">
      <formula>CELL("protect",M18)=0</formula>
    </cfRule>
  </conditionalFormatting>
  <dataValidations count="2">
    <dataValidation imeMode="fullKatakana" allowBlank="1" showInputMessage="1" showErrorMessage="1" sqref="N14:V16 X14:X20 T24:V24 S21 B23:B28" xr:uid="{755E9F25-9EBB-4E93-A462-3BC1D5AE9D16}"/>
    <dataValidation type="list" allowBlank="1" showInputMessage="1" showErrorMessage="1" sqref="U12:V12" xr:uid="{890E4F22-38F8-4102-9165-EF38D4F81488}">
      <formula1>"普通,当座"</formula1>
    </dataValidation>
  </dataValidations>
  <pageMargins left="0.51181102362204722" right="0.31496062992125984" top="0.74803149606299213" bottom="0.31496062992125984" header="0.31496062992125984" footer="0.11811023622047245"/>
  <pageSetup paperSize="9" orientation="landscape" blackAndWhite="1" r:id="rId1"/>
  <headerFooter>
    <oddFooter>&amp;R(ver.2023-01)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63D53-DBB6-4708-9F8C-2894A5796AE2}">
  <dimension ref="A1:M156"/>
  <sheetViews>
    <sheetView view="pageBreakPreview" topLeftCell="A47" zoomScaleNormal="100" zoomScaleSheetLayoutView="100" workbookViewId="0">
      <selection activeCell="C71" sqref="C71"/>
    </sheetView>
  </sheetViews>
  <sheetFormatPr defaultRowHeight="13.5" x14ac:dyDescent="0.15"/>
  <cols>
    <col min="1" max="1" width="5.125" customWidth="1"/>
    <col min="2" max="3" width="36.125" customWidth="1"/>
    <col min="4" max="4" width="12.5" customWidth="1"/>
    <col min="5" max="5" width="6.5" customWidth="1"/>
    <col min="6" max="6" width="13.75" customWidth="1"/>
    <col min="7" max="9" width="4.625" customWidth="1"/>
    <col min="10" max="10" width="4.5" bestFit="1" customWidth="1"/>
    <col min="11" max="12" width="6" customWidth="1"/>
    <col min="13" max="13" width="4.5" customWidth="1"/>
  </cols>
  <sheetData>
    <row r="1" spans="1:13" ht="6" customHeight="1" x14ac:dyDescent="0.15">
      <c r="G1" s="46"/>
      <c r="H1" s="47"/>
    </row>
    <row r="2" spans="1:13" s="58" customFormat="1" ht="19.5" customHeight="1" x14ac:dyDescent="0.15">
      <c r="A2" s="82" t="s">
        <v>70</v>
      </c>
      <c r="B2" s="82"/>
      <c r="C2" s="82"/>
      <c r="D2" s="82"/>
      <c r="E2" s="82"/>
      <c r="F2" s="83"/>
      <c r="G2" s="83"/>
      <c r="H2" s="204" t="s">
        <v>77</v>
      </c>
      <c r="I2" s="204"/>
      <c r="J2" s="203" t="str">
        <f>IF('【様式①】請求書 (表紙)'!U1="","",+'【様式①】請求書 (表紙)'!U1)</f>
        <v/>
      </c>
      <c r="K2" s="203"/>
      <c r="L2" s="203"/>
    </row>
    <row r="3" spans="1:13" s="60" customFormat="1" ht="24" customHeight="1" thickBot="1" x14ac:dyDescent="0.2">
      <c r="A3" s="201" t="str">
        <f>"(工事番号)"&amp;'【様式①】請求書 (表紙)'!D8&amp;"　　（現場名）"&amp;'【様式①】請求書 (表紙)'!D7</f>
        <v>(工事番号)　　（現場名）</v>
      </c>
      <c r="B3" s="201"/>
      <c r="C3" s="201"/>
      <c r="D3" s="202"/>
      <c r="E3" s="202"/>
      <c r="F3" s="59" t="s">
        <v>74</v>
      </c>
      <c r="G3" s="202" t="str">
        <f>IF('【様式①】請求書 (表紙)'!L7="","",+'【様式①】請求書 (表紙)'!L7)</f>
        <v/>
      </c>
      <c r="H3" s="202"/>
      <c r="I3" s="202"/>
      <c r="J3" s="202"/>
      <c r="K3" s="202"/>
      <c r="L3" s="202"/>
    </row>
    <row r="4" spans="1:13" s="60" customFormat="1" ht="19.5" customHeight="1" thickTop="1" thickBot="1" x14ac:dyDescent="0.2">
      <c r="A4" s="61" t="s">
        <v>3</v>
      </c>
      <c r="B4" s="62" t="s">
        <v>72</v>
      </c>
      <c r="C4" s="63" t="s">
        <v>73</v>
      </c>
      <c r="D4" s="62" t="s">
        <v>66</v>
      </c>
      <c r="E4" s="62" t="s">
        <v>67</v>
      </c>
      <c r="F4" s="63" t="s">
        <v>68</v>
      </c>
      <c r="G4" s="205" t="s">
        <v>69</v>
      </c>
      <c r="H4" s="205"/>
      <c r="I4" s="206"/>
      <c r="J4" s="61" t="s">
        <v>30</v>
      </c>
      <c r="K4" s="61" t="s">
        <v>75</v>
      </c>
      <c r="L4" s="61" t="s">
        <v>76</v>
      </c>
      <c r="M4" s="64"/>
    </row>
    <row r="5" spans="1:13" s="60" customFormat="1" ht="16.5" customHeight="1" thickTop="1" x14ac:dyDescent="0.15">
      <c r="A5" s="65">
        <v>1</v>
      </c>
      <c r="B5" s="66"/>
      <c r="C5" s="67"/>
      <c r="D5" s="68"/>
      <c r="E5" s="69"/>
      <c r="F5" s="70"/>
      <c r="G5" s="200" t="str">
        <f t="shared" ref="G5:G36" si="0">IF(D5="","",IF(F5="","",INT(D5*F5)))</f>
        <v/>
      </c>
      <c r="H5" s="200"/>
      <c r="I5" s="200"/>
      <c r="J5" s="71" t="s">
        <v>154</v>
      </c>
      <c r="K5" s="72"/>
      <c r="L5" s="72"/>
    </row>
    <row r="6" spans="1:13" s="60" customFormat="1" ht="16.5" customHeight="1" x14ac:dyDescent="0.15">
      <c r="A6" s="65">
        <v>2</v>
      </c>
      <c r="B6" s="67"/>
      <c r="C6" s="67"/>
      <c r="D6" s="73"/>
      <c r="E6" s="74"/>
      <c r="F6" s="75"/>
      <c r="G6" s="197" t="str">
        <f t="shared" si="0"/>
        <v/>
      </c>
      <c r="H6" s="197"/>
      <c r="I6" s="197"/>
      <c r="J6" s="76"/>
      <c r="K6" s="77"/>
      <c r="L6" s="77"/>
    </row>
    <row r="7" spans="1:13" s="60" customFormat="1" ht="16.5" customHeight="1" x14ac:dyDescent="0.15">
      <c r="A7" s="65">
        <v>3</v>
      </c>
      <c r="B7" s="67"/>
      <c r="C7" s="67"/>
      <c r="D7" s="68"/>
      <c r="E7" s="74"/>
      <c r="F7" s="75"/>
      <c r="G7" s="197" t="str">
        <f t="shared" si="0"/>
        <v/>
      </c>
      <c r="H7" s="197"/>
      <c r="I7" s="197"/>
      <c r="J7" s="76"/>
      <c r="K7" s="77"/>
      <c r="L7" s="77"/>
    </row>
    <row r="8" spans="1:13" s="60" customFormat="1" ht="16.5" customHeight="1" x14ac:dyDescent="0.15">
      <c r="A8" s="65">
        <v>4</v>
      </c>
      <c r="B8" s="67"/>
      <c r="C8" s="67"/>
      <c r="D8" s="68"/>
      <c r="E8" s="74"/>
      <c r="F8" s="75"/>
      <c r="G8" s="197" t="str">
        <f t="shared" si="0"/>
        <v/>
      </c>
      <c r="H8" s="197"/>
      <c r="I8" s="197"/>
      <c r="J8" s="76"/>
      <c r="K8" s="77"/>
      <c r="L8" s="77"/>
    </row>
    <row r="9" spans="1:13" s="60" customFormat="1" ht="16.5" customHeight="1" x14ac:dyDescent="0.15">
      <c r="A9" s="65">
        <v>5</v>
      </c>
      <c r="B9" s="67"/>
      <c r="C9" s="67"/>
      <c r="D9" s="68"/>
      <c r="E9" s="74"/>
      <c r="F9" s="75"/>
      <c r="G9" s="197" t="str">
        <f t="shared" si="0"/>
        <v/>
      </c>
      <c r="H9" s="197"/>
      <c r="I9" s="197"/>
      <c r="J9" s="76"/>
      <c r="K9" s="77"/>
      <c r="L9" s="77"/>
    </row>
    <row r="10" spans="1:13" s="60" customFormat="1" ht="16.5" customHeight="1" x14ac:dyDescent="0.15">
      <c r="A10" s="65">
        <v>6</v>
      </c>
      <c r="B10" s="67"/>
      <c r="C10" s="67"/>
      <c r="D10" s="68"/>
      <c r="E10" s="74"/>
      <c r="F10" s="75"/>
      <c r="G10" s="197" t="str">
        <f t="shared" si="0"/>
        <v/>
      </c>
      <c r="H10" s="197"/>
      <c r="I10" s="197"/>
      <c r="J10" s="76"/>
      <c r="K10" s="77"/>
      <c r="L10" s="77"/>
    </row>
    <row r="11" spans="1:13" s="60" customFormat="1" ht="16.5" customHeight="1" x14ac:dyDescent="0.15">
      <c r="A11" s="65">
        <v>7</v>
      </c>
      <c r="B11" s="67"/>
      <c r="C11" s="67"/>
      <c r="D11" s="68"/>
      <c r="E11" s="74"/>
      <c r="F11" s="75"/>
      <c r="G11" s="197" t="str">
        <f t="shared" si="0"/>
        <v/>
      </c>
      <c r="H11" s="197"/>
      <c r="I11" s="197"/>
      <c r="J11" s="76"/>
      <c r="K11" s="77"/>
      <c r="L11" s="77"/>
    </row>
    <row r="12" spans="1:13" s="60" customFormat="1" ht="16.5" customHeight="1" x14ac:dyDescent="0.15">
      <c r="A12" s="65">
        <v>8</v>
      </c>
      <c r="B12" s="67"/>
      <c r="C12" s="67"/>
      <c r="D12" s="68"/>
      <c r="E12" s="78"/>
      <c r="F12" s="70"/>
      <c r="G12" s="197" t="str">
        <f t="shared" si="0"/>
        <v/>
      </c>
      <c r="H12" s="197"/>
      <c r="I12" s="197"/>
      <c r="J12" s="76"/>
      <c r="K12" s="72"/>
      <c r="L12" s="72"/>
    </row>
    <row r="13" spans="1:13" s="60" customFormat="1" ht="16.5" customHeight="1" x14ac:dyDescent="0.15">
      <c r="A13" s="65">
        <v>9</v>
      </c>
      <c r="B13" s="67"/>
      <c r="C13" s="67"/>
      <c r="D13" s="68"/>
      <c r="E13" s="74"/>
      <c r="F13" s="75"/>
      <c r="G13" s="197" t="str">
        <f t="shared" si="0"/>
        <v/>
      </c>
      <c r="H13" s="197"/>
      <c r="I13" s="197"/>
      <c r="J13" s="76"/>
      <c r="K13" s="77"/>
      <c r="L13" s="77"/>
    </row>
    <row r="14" spans="1:13" s="60" customFormat="1" ht="16.5" customHeight="1" x14ac:dyDescent="0.15">
      <c r="A14" s="65">
        <v>10</v>
      </c>
      <c r="B14" s="67"/>
      <c r="C14" s="67"/>
      <c r="D14" s="68"/>
      <c r="E14" s="74"/>
      <c r="F14" s="75"/>
      <c r="G14" s="197" t="str">
        <f t="shared" si="0"/>
        <v/>
      </c>
      <c r="H14" s="197"/>
      <c r="I14" s="197"/>
      <c r="J14" s="76"/>
      <c r="K14" s="77"/>
      <c r="L14" s="77"/>
    </row>
    <row r="15" spans="1:13" s="60" customFormat="1" ht="16.5" customHeight="1" x14ac:dyDescent="0.15">
      <c r="A15" s="65">
        <v>11</v>
      </c>
      <c r="B15" s="67"/>
      <c r="C15" s="67"/>
      <c r="D15" s="68"/>
      <c r="E15" s="74"/>
      <c r="F15" s="75"/>
      <c r="G15" s="197" t="str">
        <f t="shared" si="0"/>
        <v/>
      </c>
      <c r="H15" s="197"/>
      <c r="I15" s="197"/>
      <c r="J15" s="76"/>
      <c r="K15" s="77"/>
      <c r="L15" s="77"/>
    </row>
    <row r="16" spans="1:13" s="60" customFormat="1" ht="16.5" customHeight="1" x14ac:dyDescent="0.15">
      <c r="A16" s="65">
        <v>12</v>
      </c>
      <c r="B16" s="67"/>
      <c r="C16" s="67"/>
      <c r="D16" s="68"/>
      <c r="E16" s="74"/>
      <c r="F16" s="75"/>
      <c r="G16" s="197" t="str">
        <f t="shared" si="0"/>
        <v/>
      </c>
      <c r="H16" s="197"/>
      <c r="I16" s="197"/>
      <c r="J16" s="76"/>
      <c r="K16" s="77"/>
      <c r="L16" s="77"/>
    </row>
    <row r="17" spans="1:12" s="60" customFormat="1" ht="16.5" customHeight="1" x14ac:dyDescent="0.15">
      <c r="A17" s="65">
        <v>13</v>
      </c>
      <c r="B17" s="67"/>
      <c r="C17" s="67"/>
      <c r="D17" s="68"/>
      <c r="E17" s="74"/>
      <c r="F17" s="75"/>
      <c r="G17" s="197" t="str">
        <f t="shared" si="0"/>
        <v/>
      </c>
      <c r="H17" s="197"/>
      <c r="I17" s="197"/>
      <c r="J17" s="76"/>
      <c r="K17" s="77"/>
      <c r="L17" s="77"/>
    </row>
    <row r="18" spans="1:12" s="60" customFormat="1" ht="16.5" customHeight="1" x14ac:dyDescent="0.15">
      <c r="A18" s="65">
        <v>14</v>
      </c>
      <c r="B18" s="67"/>
      <c r="C18" s="67"/>
      <c r="D18" s="68"/>
      <c r="E18" s="74"/>
      <c r="F18" s="75"/>
      <c r="G18" s="197" t="str">
        <f t="shared" si="0"/>
        <v/>
      </c>
      <c r="H18" s="197"/>
      <c r="I18" s="197"/>
      <c r="J18" s="76"/>
      <c r="K18" s="77"/>
      <c r="L18" s="77"/>
    </row>
    <row r="19" spans="1:12" s="60" customFormat="1" ht="16.5" customHeight="1" x14ac:dyDescent="0.15">
      <c r="A19" s="65">
        <v>15</v>
      </c>
      <c r="B19" s="67"/>
      <c r="C19" s="67"/>
      <c r="D19" s="68"/>
      <c r="E19" s="74"/>
      <c r="F19" s="75"/>
      <c r="G19" s="197" t="str">
        <f t="shared" si="0"/>
        <v/>
      </c>
      <c r="H19" s="197"/>
      <c r="I19" s="197"/>
      <c r="J19" s="76"/>
      <c r="K19" s="77"/>
      <c r="L19" s="77"/>
    </row>
    <row r="20" spans="1:12" s="60" customFormat="1" ht="16.5" customHeight="1" x14ac:dyDescent="0.15">
      <c r="A20" s="65">
        <v>16</v>
      </c>
      <c r="B20" s="67"/>
      <c r="C20" s="67"/>
      <c r="D20" s="68"/>
      <c r="E20" s="74"/>
      <c r="F20" s="75"/>
      <c r="G20" s="197" t="str">
        <f t="shared" si="0"/>
        <v/>
      </c>
      <c r="H20" s="197"/>
      <c r="I20" s="197"/>
      <c r="J20" s="76"/>
      <c r="K20" s="77"/>
      <c r="L20" s="77"/>
    </row>
    <row r="21" spans="1:12" s="60" customFormat="1" ht="16.5" customHeight="1" x14ac:dyDescent="0.15">
      <c r="A21" s="65">
        <v>17</v>
      </c>
      <c r="B21" s="67"/>
      <c r="C21" s="67"/>
      <c r="D21" s="68"/>
      <c r="E21" s="74"/>
      <c r="F21" s="75"/>
      <c r="G21" s="197" t="str">
        <f t="shared" si="0"/>
        <v/>
      </c>
      <c r="H21" s="197"/>
      <c r="I21" s="197"/>
      <c r="J21" s="76"/>
      <c r="K21" s="77"/>
      <c r="L21" s="77"/>
    </row>
    <row r="22" spans="1:12" s="60" customFormat="1" ht="16.5" customHeight="1" x14ac:dyDescent="0.15">
      <c r="A22" s="65">
        <v>18</v>
      </c>
      <c r="B22" s="67"/>
      <c r="C22" s="67"/>
      <c r="D22" s="68"/>
      <c r="E22" s="78"/>
      <c r="F22" s="70"/>
      <c r="G22" s="197" t="str">
        <f t="shared" si="0"/>
        <v/>
      </c>
      <c r="H22" s="197"/>
      <c r="I22" s="197"/>
      <c r="J22" s="76"/>
      <c r="K22" s="72"/>
      <c r="L22" s="72"/>
    </row>
    <row r="23" spans="1:12" s="60" customFormat="1" ht="16.5" customHeight="1" x14ac:dyDescent="0.15">
      <c r="A23" s="65">
        <v>19</v>
      </c>
      <c r="B23" s="67"/>
      <c r="C23" s="67"/>
      <c r="D23" s="68"/>
      <c r="E23" s="74"/>
      <c r="F23" s="75"/>
      <c r="G23" s="197" t="str">
        <f t="shared" si="0"/>
        <v/>
      </c>
      <c r="H23" s="197"/>
      <c r="I23" s="197"/>
      <c r="J23" s="76"/>
      <c r="K23" s="77"/>
      <c r="L23" s="77"/>
    </row>
    <row r="24" spans="1:12" s="60" customFormat="1" ht="16.5" customHeight="1" x14ac:dyDescent="0.15">
      <c r="A24" s="65">
        <v>20</v>
      </c>
      <c r="B24" s="67"/>
      <c r="C24" s="67"/>
      <c r="D24" s="68"/>
      <c r="E24" s="74"/>
      <c r="F24" s="75"/>
      <c r="G24" s="197" t="str">
        <f t="shared" si="0"/>
        <v/>
      </c>
      <c r="H24" s="197"/>
      <c r="I24" s="197"/>
      <c r="J24" s="76"/>
      <c r="K24" s="77"/>
      <c r="L24" s="77"/>
    </row>
    <row r="25" spans="1:12" s="60" customFormat="1" ht="16.5" customHeight="1" x14ac:dyDescent="0.15">
      <c r="A25" s="65">
        <v>21</v>
      </c>
      <c r="B25" s="67"/>
      <c r="C25" s="67"/>
      <c r="D25" s="68"/>
      <c r="E25" s="74"/>
      <c r="F25" s="75"/>
      <c r="G25" s="197" t="str">
        <f t="shared" si="0"/>
        <v/>
      </c>
      <c r="H25" s="197"/>
      <c r="I25" s="197"/>
      <c r="J25" s="76"/>
      <c r="K25" s="77"/>
      <c r="L25" s="77"/>
    </row>
    <row r="26" spans="1:12" s="60" customFormat="1" ht="16.5" customHeight="1" x14ac:dyDescent="0.15">
      <c r="A26" s="65">
        <v>22</v>
      </c>
      <c r="B26" s="67"/>
      <c r="C26" s="67"/>
      <c r="D26" s="68"/>
      <c r="E26" s="74"/>
      <c r="F26" s="75"/>
      <c r="G26" s="197" t="str">
        <f t="shared" si="0"/>
        <v/>
      </c>
      <c r="H26" s="197"/>
      <c r="I26" s="197"/>
      <c r="J26" s="76"/>
      <c r="K26" s="77"/>
      <c r="L26" s="77"/>
    </row>
    <row r="27" spans="1:12" s="60" customFormat="1" ht="16.5" customHeight="1" x14ac:dyDescent="0.15">
      <c r="A27" s="65">
        <v>23</v>
      </c>
      <c r="B27" s="67"/>
      <c r="C27" s="67"/>
      <c r="D27" s="68"/>
      <c r="E27" s="74"/>
      <c r="F27" s="75"/>
      <c r="G27" s="197" t="str">
        <f t="shared" si="0"/>
        <v/>
      </c>
      <c r="H27" s="197"/>
      <c r="I27" s="197"/>
      <c r="J27" s="76"/>
      <c r="K27" s="77"/>
      <c r="L27" s="77"/>
    </row>
    <row r="28" spans="1:12" s="60" customFormat="1" ht="16.5" customHeight="1" x14ac:dyDescent="0.15">
      <c r="A28" s="65">
        <v>24</v>
      </c>
      <c r="B28" s="67"/>
      <c r="C28" s="67"/>
      <c r="D28" s="68"/>
      <c r="E28" s="74"/>
      <c r="F28" s="75"/>
      <c r="G28" s="197" t="str">
        <f t="shared" si="0"/>
        <v/>
      </c>
      <c r="H28" s="197"/>
      <c r="I28" s="197"/>
      <c r="J28" s="76"/>
      <c r="K28" s="77"/>
      <c r="L28" s="77"/>
    </row>
    <row r="29" spans="1:12" s="60" customFormat="1" ht="16.5" customHeight="1" x14ac:dyDescent="0.15">
      <c r="A29" s="79">
        <v>25</v>
      </c>
      <c r="B29" s="67"/>
      <c r="C29" s="67"/>
      <c r="D29" s="68"/>
      <c r="E29" s="74"/>
      <c r="F29" s="75"/>
      <c r="G29" s="197" t="str">
        <f t="shared" si="0"/>
        <v/>
      </c>
      <c r="H29" s="197"/>
      <c r="I29" s="197"/>
      <c r="J29" s="76"/>
      <c r="K29" s="77"/>
      <c r="L29" s="77"/>
    </row>
    <row r="30" spans="1:12" s="60" customFormat="1" ht="16.5" customHeight="1" x14ac:dyDescent="0.15">
      <c r="A30" s="79">
        <v>26</v>
      </c>
      <c r="B30" s="67"/>
      <c r="C30" s="67"/>
      <c r="D30" s="68"/>
      <c r="E30" s="74"/>
      <c r="F30" s="75"/>
      <c r="G30" s="197" t="str">
        <f t="shared" si="0"/>
        <v/>
      </c>
      <c r="H30" s="197"/>
      <c r="I30" s="197"/>
      <c r="J30" s="76"/>
      <c r="K30" s="77"/>
      <c r="L30" s="77"/>
    </row>
    <row r="31" spans="1:12" s="60" customFormat="1" ht="16.5" customHeight="1" x14ac:dyDescent="0.15">
      <c r="A31" s="79">
        <v>27</v>
      </c>
      <c r="B31" s="67"/>
      <c r="C31" s="67"/>
      <c r="D31" s="68"/>
      <c r="E31" s="74"/>
      <c r="F31" s="75"/>
      <c r="G31" s="197" t="str">
        <f t="shared" si="0"/>
        <v/>
      </c>
      <c r="H31" s="197"/>
      <c r="I31" s="197"/>
      <c r="J31" s="76"/>
      <c r="K31" s="77"/>
      <c r="L31" s="77"/>
    </row>
    <row r="32" spans="1:12" s="60" customFormat="1" ht="16.5" customHeight="1" x14ac:dyDescent="0.15">
      <c r="A32" s="79">
        <v>28</v>
      </c>
      <c r="B32" s="67"/>
      <c r="C32" s="67"/>
      <c r="D32" s="68"/>
      <c r="E32" s="74"/>
      <c r="F32" s="75"/>
      <c r="G32" s="197" t="str">
        <f t="shared" si="0"/>
        <v/>
      </c>
      <c r="H32" s="197"/>
      <c r="I32" s="197"/>
      <c r="J32" s="76"/>
      <c r="K32" s="77"/>
      <c r="L32" s="77"/>
    </row>
    <row r="33" spans="1:12" s="60" customFormat="1" ht="16.5" customHeight="1" x14ac:dyDescent="0.15">
      <c r="A33" s="79">
        <v>29</v>
      </c>
      <c r="B33" s="67"/>
      <c r="C33" s="67"/>
      <c r="D33" s="68"/>
      <c r="E33" s="74"/>
      <c r="F33" s="75"/>
      <c r="G33" s="197" t="str">
        <f t="shared" si="0"/>
        <v/>
      </c>
      <c r="H33" s="197"/>
      <c r="I33" s="197"/>
      <c r="J33" s="76"/>
      <c r="K33" s="77"/>
      <c r="L33" s="77"/>
    </row>
    <row r="34" spans="1:12" s="60" customFormat="1" ht="16.5" customHeight="1" x14ac:dyDescent="0.15">
      <c r="A34" s="79">
        <v>30</v>
      </c>
      <c r="B34" s="67"/>
      <c r="C34" s="67"/>
      <c r="D34" s="73"/>
      <c r="E34" s="74"/>
      <c r="F34" s="75"/>
      <c r="G34" s="197" t="str">
        <f t="shared" si="0"/>
        <v/>
      </c>
      <c r="H34" s="197"/>
      <c r="I34" s="197"/>
      <c r="J34" s="76"/>
      <c r="K34" s="77"/>
      <c r="L34" s="77"/>
    </row>
    <row r="35" spans="1:12" s="60" customFormat="1" ht="16.5" customHeight="1" x14ac:dyDescent="0.15">
      <c r="A35" s="79">
        <v>31</v>
      </c>
      <c r="B35" s="67"/>
      <c r="C35" s="67"/>
      <c r="D35" s="68"/>
      <c r="E35" s="74"/>
      <c r="F35" s="75"/>
      <c r="G35" s="197" t="str">
        <f t="shared" si="0"/>
        <v/>
      </c>
      <c r="H35" s="197"/>
      <c r="I35" s="197"/>
      <c r="J35" s="76"/>
      <c r="K35" s="77"/>
      <c r="L35" s="77"/>
    </row>
    <row r="36" spans="1:12" s="60" customFormat="1" ht="16.5" customHeight="1" x14ac:dyDescent="0.15">
      <c r="A36" s="79">
        <v>32</v>
      </c>
      <c r="B36" s="67"/>
      <c r="C36" s="67"/>
      <c r="D36" s="68"/>
      <c r="E36" s="74"/>
      <c r="F36" s="75"/>
      <c r="G36" s="197" t="str">
        <f t="shared" si="0"/>
        <v/>
      </c>
      <c r="H36" s="197"/>
      <c r="I36" s="197"/>
      <c r="J36" s="76"/>
      <c r="K36" s="77"/>
      <c r="L36" s="77"/>
    </row>
    <row r="37" spans="1:12" s="60" customFormat="1" ht="16.5" customHeight="1" x14ac:dyDescent="0.15">
      <c r="A37" s="79">
        <v>33</v>
      </c>
      <c r="B37" s="67"/>
      <c r="C37" s="67"/>
      <c r="D37" s="68"/>
      <c r="E37" s="74"/>
      <c r="F37" s="75"/>
      <c r="G37" s="197" t="str">
        <f t="shared" ref="G37:G68" si="1">IF(D37="","",IF(F37="","",INT(D37*F37)))</f>
        <v/>
      </c>
      <c r="H37" s="197"/>
      <c r="I37" s="197"/>
      <c r="J37" s="76"/>
      <c r="K37" s="77"/>
      <c r="L37" s="77"/>
    </row>
    <row r="38" spans="1:12" s="60" customFormat="1" ht="16.5" customHeight="1" x14ac:dyDescent="0.15">
      <c r="A38" s="79">
        <v>34</v>
      </c>
      <c r="B38" s="67"/>
      <c r="C38" s="67"/>
      <c r="D38" s="68"/>
      <c r="E38" s="74"/>
      <c r="F38" s="75"/>
      <c r="G38" s="197" t="str">
        <f t="shared" si="1"/>
        <v/>
      </c>
      <c r="H38" s="197"/>
      <c r="I38" s="197"/>
      <c r="J38" s="76"/>
      <c r="K38" s="77"/>
      <c r="L38" s="77"/>
    </row>
    <row r="39" spans="1:12" s="60" customFormat="1" ht="16.5" customHeight="1" x14ac:dyDescent="0.15">
      <c r="A39" s="79">
        <v>35</v>
      </c>
      <c r="B39" s="67"/>
      <c r="C39" s="67"/>
      <c r="D39" s="68"/>
      <c r="E39" s="74"/>
      <c r="F39" s="75"/>
      <c r="G39" s="197" t="str">
        <f t="shared" si="1"/>
        <v/>
      </c>
      <c r="H39" s="197"/>
      <c r="I39" s="197"/>
      <c r="J39" s="76"/>
      <c r="K39" s="77"/>
      <c r="L39" s="77"/>
    </row>
    <row r="40" spans="1:12" s="60" customFormat="1" ht="16.5" customHeight="1" x14ac:dyDescent="0.15">
      <c r="A40" s="79">
        <v>36</v>
      </c>
      <c r="B40" s="67"/>
      <c r="C40" s="67"/>
      <c r="D40" s="68"/>
      <c r="E40" s="74"/>
      <c r="F40" s="75"/>
      <c r="G40" s="197" t="str">
        <f t="shared" si="1"/>
        <v/>
      </c>
      <c r="H40" s="197"/>
      <c r="I40" s="197"/>
      <c r="J40" s="76"/>
      <c r="K40" s="77"/>
      <c r="L40" s="77"/>
    </row>
    <row r="41" spans="1:12" s="60" customFormat="1" ht="16.5" customHeight="1" x14ac:dyDescent="0.15">
      <c r="A41" s="79">
        <v>37</v>
      </c>
      <c r="B41" s="67"/>
      <c r="C41" s="67"/>
      <c r="D41" s="68"/>
      <c r="E41" s="74"/>
      <c r="F41" s="75"/>
      <c r="G41" s="197" t="str">
        <f t="shared" si="1"/>
        <v/>
      </c>
      <c r="H41" s="197"/>
      <c r="I41" s="197"/>
      <c r="J41" s="76"/>
      <c r="K41" s="77"/>
      <c r="L41" s="77"/>
    </row>
    <row r="42" spans="1:12" s="60" customFormat="1" ht="16.5" customHeight="1" x14ac:dyDescent="0.15">
      <c r="A42" s="79">
        <v>38</v>
      </c>
      <c r="B42" s="67"/>
      <c r="C42" s="67"/>
      <c r="D42" s="68"/>
      <c r="E42" s="74"/>
      <c r="F42" s="75"/>
      <c r="G42" s="197" t="str">
        <f t="shared" si="1"/>
        <v/>
      </c>
      <c r="H42" s="197"/>
      <c r="I42" s="197"/>
      <c r="J42" s="76"/>
      <c r="K42" s="77"/>
      <c r="L42" s="77"/>
    </row>
    <row r="43" spans="1:12" s="60" customFormat="1" ht="16.5" customHeight="1" x14ac:dyDescent="0.15">
      <c r="A43" s="79">
        <v>39</v>
      </c>
      <c r="B43" s="67"/>
      <c r="C43" s="67"/>
      <c r="D43" s="68"/>
      <c r="E43" s="74"/>
      <c r="F43" s="75"/>
      <c r="G43" s="197" t="str">
        <f t="shared" si="1"/>
        <v/>
      </c>
      <c r="H43" s="197"/>
      <c r="I43" s="197"/>
      <c r="J43" s="76"/>
      <c r="K43" s="77"/>
      <c r="L43" s="77"/>
    </row>
    <row r="44" spans="1:12" s="60" customFormat="1" ht="16.5" customHeight="1" x14ac:dyDescent="0.15">
      <c r="A44" s="79">
        <v>40</v>
      </c>
      <c r="B44" s="67"/>
      <c r="C44" s="67"/>
      <c r="D44" s="68"/>
      <c r="E44" s="74"/>
      <c r="F44" s="75"/>
      <c r="G44" s="197" t="str">
        <f t="shared" si="1"/>
        <v/>
      </c>
      <c r="H44" s="197"/>
      <c r="I44" s="197"/>
      <c r="J44" s="76"/>
      <c r="K44" s="77"/>
      <c r="L44" s="77"/>
    </row>
    <row r="45" spans="1:12" s="60" customFormat="1" ht="16.5" customHeight="1" x14ac:dyDescent="0.15">
      <c r="A45" s="79">
        <v>41</v>
      </c>
      <c r="B45" s="67"/>
      <c r="C45" s="67"/>
      <c r="D45" s="68"/>
      <c r="E45" s="74"/>
      <c r="F45" s="75"/>
      <c r="G45" s="197" t="str">
        <f t="shared" si="1"/>
        <v/>
      </c>
      <c r="H45" s="197"/>
      <c r="I45" s="197"/>
      <c r="J45" s="76"/>
      <c r="K45" s="77"/>
      <c r="L45" s="77"/>
    </row>
    <row r="46" spans="1:12" s="60" customFormat="1" ht="16.5" customHeight="1" x14ac:dyDescent="0.15">
      <c r="A46" s="79">
        <v>42</v>
      </c>
      <c r="B46" s="67"/>
      <c r="C46" s="67"/>
      <c r="D46" s="68"/>
      <c r="E46" s="74"/>
      <c r="F46" s="75"/>
      <c r="G46" s="197" t="str">
        <f t="shared" si="1"/>
        <v/>
      </c>
      <c r="H46" s="197"/>
      <c r="I46" s="197"/>
      <c r="J46" s="76"/>
      <c r="K46" s="77"/>
      <c r="L46" s="77"/>
    </row>
    <row r="47" spans="1:12" s="60" customFormat="1" ht="16.5" customHeight="1" x14ac:dyDescent="0.15">
      <c r="A47" s="79">
        <v>43</v>
      </c>
      <c r="B47" s="67"/>
      <c r="C47" s="67"/>
      <c r="D47" s="68"/>
      <c r="E47" s="74"/>
      <c r="F47" s="75"/>
      <c r="G47" s="197" t="str">
        <f t="shared" si="1"/>
        <v/>
      </c>
      <c r="H47" s="197"/>
      <c r="I47" s="197"/>
      <c r="J47" s="76"/>
      <c r="K47" s="77"/>
      <c r="L47" s="77"/>
    </row>
    <row r="48" spans="1:12" s="60" customFormat="1" ht="16.5" customHeight="1" x14ac:dyDescent="0.15">
      <c r="A48" s="79">
        <v>44</v>
      </c>
      <c r="B48" s="67"/>
      <c r="C48" s="67"/>
      <c r="D48" s="68"/>
      <c r="E48" s="74"/>
      <c r="F48" s="75"/>
      <c r="G48" s="197" t="str">
        <f t="shared" si="1"/>
        <v/>
      </c>
      <c r="H48" s="197"/>
      <c r="I48" s="197"/>
      <c r="J48" s="76"/>
      <c r="K48" s="77"/>
      <c r="L48" s="77"/>
    </row>
    <row r="49" spans="1:12" s="60" customFormat="1" ht="16.5" customHeight="1" x14ac:dyDescent="0.15">
      <c r="A49" s="79">
        <v>45</v>
      </c>
      <c r="B49" s="67"/>
      <c r="C49" s="67"/>
      <c r="D49" s="68"/>
      <c r="E49" s="74"/>
      <c r="F49" s="75"/>
      <c r="G49" s="197" t="str">
        <f t="shared" si="1"/>
        <v/>
      </c>
      <c r="H49" s="197"/>
      <c r="I49" s="197"/>
      <c r="J49" s="76"/>
      <c r="K49" s="77"/>
      <c r="L49" s="77"/>
    </row>
    <row r="50" spans="1:12" s="60" customFormat="1" ht="16.5" customHeight="1" x14ac:dyDescent="0.15">
      <c r="A50" s="79">
        <v>46</v>
      </c>
      <c r="B50" s="67"/>
      <c r="C50" s="67"/>
      <c r="D50" s="68"/>
      <c r="E50" s="74"/>
      <c r="F50" s="75"/>
      <c r="G50" s="197" t="str">
        <f t="shared" si="1"/>
        <v/>
      </c>
      <c r="H50" s="197"/>
      <c r="I50" s="197"/>
      <c r="J50" s="76"/>
      <c r="K50" s="77"/>
      <c r="L50" s="77"/>
    </row>
    <row r="51" spans="1:12" s="60" customFormat="1" ht="16.5" customHeight="1" x14ac:dyDescent="0.15">
      <c r="A51" s="79">
        <v>47</v>
      </c>
      <c r="B51" s="67"/>
      <c r="C51" s="67"/>
      <c r="D51" s="68"/>
      <c r="E51" s="74"/>
      <c r="F51" s="75"/>
      <c r="G51" s="197" t="str">
        <f t="shared" si="1"/>
        <v/>
      </c>
      <c r="H51" s="197"/>
      <c r="I51" s="197"/>
      <c r="J51" s="76"/>
      <c r="K51" s="77"/>
      <c r="L51" s="77"/>
    </row>
    <row r="52" spans="1:12" s="60" customFormat="1" ht="16.5" customHeight="1" x14ac:dyDescent="0.15">
      <c r="A52" s="79">
        <v>48</v>
      </c>
      <c r="B52" s="67"/>
      <c r="C52" s="67"/>
      <c r="D52" s="68"/>
      <c r="E52" s="74"/>
      <c r="F52" s="75"/>
      <c r="G52" s="197" t="str">
        <f t="shared" si="1"/>
        <v/>
      </c>
      <c r="H52" s="197"/>
      <c r="I52" s="197"/>
      <c r="J52" s="76"/>
      <c r="K52" s="77"/>
      <c r="L52" s="77"/>
    </row>
    <row r="53" spans="1:12" s="60" customFormat="1" ht="16.5" customHeight="1" x14ac:dyDescent="0.15">
      <c r="A53" s="79">
        <v>49</v>
      </c>
      <c r="B53" s="67"/>
      <c r="C53" s="67"/>
      <c r="D53" s="68"/>
      <c r="E53" s="74"/>
      <c r="F53" s="75"/>
      <c r="G53" s="197" t="str">
        <f t="shared" si="1"/>
        <v/>
      </c>
      <c r="H53" s="197"/>
      <c r="I53" s="197"/>
      <c r="J53" s="76"/>
      <c r="K53" s="77"/>
      <c r="L53" s="77"/>
    </row>
    <row r="54" spans="1:12" s="60" customFormat="1" ht="16.5" customHeight="1" x14ac:dyDescent="0.15">
      <c r="A54" s="79">
        <v>50</v>
      </c>
      <c r="B54" s="67"/>
      <c r="C54" s="67"/>
      <c r="D54" s="68"/>
      <c r="E54" s="74"/>
      <c r="F54" s="75"/>
      <c r="G54" s="197" t="str">
        <f t="shared" si="1"/>
        <v/>
      </c>
      <c r="H54" s="197"/>
      <c r="I54" s="197"/>
      <c r="J54" s="76"/>
      <c r="K54" s="77"/>
      <c r="L54" s="77"/>
    </row>
    <row r="55" spans="1:12" s="60" customFormat="1" ht="16.5" customHeight="1" x14ac:dyDescent="0.15">
      <c r="A55" s="79">
        <v>51</v>
      </c>
      <c r="B55" s="67"/>
      <c r="C55" s="67"/>
      <c r="D55" s="68"/>
      <c r="E55" s="74"/>
      <c r="F55" s="75"/>
      <c r="G55" s="197" t="str">
        <f t="shared" si="1"/>
        <v/>
      </c>
      <c r="H55" s="197"/>
      <c r="I55" s="197"/>
      <c r="J55" s="76"/>
      <c r="K55" s="77"/>
      <c r="L55" s="77"/>
    </row>
    <row r="56" spans="1:12" s="60" customFormat="1" ht="16.5" customHeight="1" x14ac:dyDescent="0.15">
      <c r="A56" s="79">
        <v>52</v>
      </c>
      <c r="B56" s="67"/>
      <c r="C56" s="67"/>
      <c r="D56" s="68"/>
      <c r="E56" s="74"/>
      <c r="F56" s="75"/>
      <c r="G56" s="197" t="str">
        <f t="shared" si="1"/>
        <v/>
      </c>
      <c r="H56" s="197"/>
      <c r="I56" s="197"/>
      <c r="J56" s="76"/>
      <c r="K56" s="77"/>
      <c r="L56" s="77"/>
    </row>
    <row r="57" spans="1:12" s="60" customFormat="1" ht="16.5" customHeight="1" x14ac:dyDescent="0.15">
      <c r="A57" s="79">
        <v>53</v>
      </c>
      <c r="B57" s="67"/>
      <c r="C57" s="67"/>
      <c r="D57" s="68"/>
      <c r="E57" s="74"/>
      <c r="F57" s="75"/>
      <c r="G57" s="197" t="str">
        <f t="shared" si="1"/>
        <v/>
      </c>
      <c r="H57" s="197"/>
      <c r="I57" s="197"/>
      <c r="J57" s="76"/>
      <c r="K57" s="77"/>
      <c r="L57" s="77"/>
    </row>
    <row r="58" spans="1:12" s="60" customFormat="1" ht="16.5" customHeight="1" x14ac:dyDescent="0.15">
      <c r="A58" s="79">
        <v>54</v>
      </c>
      <c r="B58" s="67"/>
      <c r="C58" s="67"/>
      <c r="D58" s="68"/>
      <c r="E58" s="74"/>
      <c r="F58" s="75"/>
      <c r="G58" s="197" t="str">
        <f t="shared" si="1"/>
        <v/>
      </c>
      <c r="H58" s="197"/>
      <c r="I58" s="197"/>
      <c r="J58" s="76"/>
      <c r="K58" s="77"/>
      <c r="L58" s="77"/>
    </row>
    <row r="59" spans="1:12" s="60" customFormat="1" ht="16.5" customHeight="1" x14ac:dyDescent="0.15">
      <c r="A59" s="79">
        <v>55</v>
      </c>
      <c r="B59" s="67"/>
      <c r="C59" s="67"/>
      <c r="D59" s="68"/>
      <c r="E59" s="74"/>
      <c r="F59" s="75"/>
      <c r="G59" s="197" t="str">
        <f t="shared" si="1"/>
        <v/>
      </c>
      <c r="H59" s="197"/>
      <c r="I59" s="197"/>
      <c r="J59" s="76"/>
      <c r="K59" s="77"/>
      <c r="L59" s="77"/>
    </row>
    <row r="60" spans="1:12" s="60" customFormat="1" ht="16.5" customHeight="1" x14ac:dyDescent="0.15">
      <c r="A60" s="79">
        <v>56</v>
      </c>
      <c r="B60" s="67"/>
      <c r="C60" s="67"/>
      <c r="D60" s="68"/>
      <c r="E60" s="74"/>
      <c r="F60" s="75"/>
      <c r="G60" s="197" t="str">
        <f t="shared" si="1"/>
        <v/>
      </c>
      <c r="H60" s="197"/>
      <c r="I60" s="197"/>
      <c r="J60" s="76"/>
      <c r="K60" s="77"/>
      <c r="L60" s="77"/>
    </row>
    <row r="61" spans="1:12" s="60" customFormat="1" ht="16.5" customHeight="1" x14ac:dyDescent="0.15">
      <c r="A61" s="79">
        <v>57</v>
      </c>
      <c r="B61" s="67"/>
      <c r="C61" s="67"/>
      <c r="D61" s="68"/>
      <c r="E61" s="74"/>
      <c r="F61" s="75"/>
      <c r="G61" s="197" t="str">
        <f t="shared" si="1"/>
        <v/>
      </c>
      <c r="H61" s="197"/>
      <c r="I61" s="197"/>
      <c r="J61" s="76"/>
      <c r="K61" s="77"/>
      <c r="L61" s="77"/>
    </row>
    <row r="62" spans="1:12" s="60" customFormat="1" ht="16.5" customHeight="1" x14ac:dyDescent="0.15">
      <c r="A62" s="79">
        <v>58</v>
      </c>
      <c r="B62" s="67"/>
      <c r="C62" s="67"/>
      <c r="D62" s="68"/>
      <c r="E62" s="74"/>
      <c r="F62" s="75"/>
      <c r="G62" s="197" t="str">
        <f t="shared" si="1"/>
        <v/>
      </c>
      <c r="H62" s="197"/>
      <c r="I62" s="197"/>
      <c r="J62" s="76"/>
      <c r="K62" s="77"/>
      <c r="L62" s="77"/>
    </row>
    <row r="63" spans="1:12" s="60" customFormat="1" ht="16.5" customHeight="1" x14ac:dyDescent="0.15">
      <c r="A63" s="79">
        <v>59</v>
      </c>
      <c r="B63" s="67"/>
      <c r="C63" s="67"/>
      <c r="D63" s="68"/>
      <c r="E63" s="74"/>
      <c r="F63" s="75"/>
      <c r="G63" s="197" t="str">
        <f t="shared" si="1"/>
        <v/>
      </c>
      <c r="H63" s="197"/>
      <c r="I63" s="197"/>
      <c r="J63" s="76"/>
      <c r="K63" s="77"/>
      <c r="L63" s="77"/>
    </row>
    <row r="64" spans="1:12" s="60" customFormat="1" ht="16.5" customHeight="1" x14ac:dyDescent="0.15">
      <c r="A64" s="79">
        <v>60</v>
      </c>
      <c r="B64" s="67"/>
      <c r="C64" s="67"/>
      <c r="D64" s="68"/>
      <c r="E64" s="74"/>
      <c r="F64" s="75"/>
      <c r="G64" s="197" t="str">
        <f t="shared" si="1"/>
        <v/>
      </c>
      <c r="H64" s="197"/>
      <c r="I64" s="197"/>
      <c r="J64" s="76"/>
      <c r="K64" s="77"/>
      <c r="L64" s="77"/>
    </row>
    <row r="65" spans="1:12" s="60" customFormat="1" ht="16.5" customHeight="1" x14ac:dyDescent="0.15">
      <c r="A65" s="79">
        <v>61</v>
      </c>
      <c r="B65" s="67"/>
      <c r="C65" s="67"/>
      <c r="D65" s="68"/>
      <c r="E65" s="74"/>
      <c r="F65" s="75"/>
      <c r="G65" s="197" t="str">
        <f t="shared" si="1"/>
        <v/>
      </c>
      <c r="H65" s="197"/>
      <c r="I65" s="197"/>
      <c r="J65" s="76"/>
      <c r="K65" s="77"/>
      <c r="L65" s="77"/>
    </row>
    <row r="66" spans="1:12" s="60" customFormat="1" ht="16.5" customHeight="1" x14ac:dyDescent="0.15">
      <c r="A66" s="79">
        <v>62</v>
      </c>
      <c r="B66" s="67"/>
      <c r="C66" s="67"/>
      <c r="D66" s="68"/>
      <c r="E66" s="74"/>
      <c r="F66" s="75"/>
      <c r="G66" s="197" t="str">
        <f t="shared" si="1"/>
        <v/>
      </c>
      <c r="H66" s="197"/>
      <c r="I66" s="197"/>
      <c r="J66" s="76"/>
      <c r="K66" s="77"/>
      <c r="L66" s="77"/>
    </row>
    <row r="67" spans="1:12" s="60" customFormat="1" ht="16.5" customHeight="1" x14ac:dyDescent="0.15">
      <c r="A67" s="79">
        <v>63</v>
      </c>
      <c r="B67" s="67"/>
      <c r="C67" s="67"/>
      <c r="D67" s="68"/>
      <c r="E67" s="74"/>
      <c r="F67" s="75"/>
      <c r="G67" s="197" t="str">
        <f t="shared" si="1"/>
        <v/>
      </c>
      <c r="H67" s="197"/>
      <c r="I67" s="197"/>
      <c r="J67" s="76"/>
      <c r="K67" s="77"/>
      <c r="L67" s="77"/>
    </row>
    <row r="68" spans="1:12" s="60" customFormat="1" ht="16.5" customHeight="1" x14ac:dyDescent="0.15">
      <c r="A68" s="79">
        <v>64</v>
      </c>
      <c r="B68" s="67"/>
      <c r="C68" s="67"/>
      <c r="D68" s="68"/>
      <c r="E68" s="74"/>
      <c r="F68" s="75"/>
      <c r="G68" s="197" t="str">
        <f t="shared" si="1"/>
        <v/>
      </c>
      <c r="H68" s="197"/>
      <c r="I68" s="197"/>
      <c r="J68" s="76"/>
      <c r="K68" s="77"/>
      <c r="L68" s="77"/>
    </row>
    <row r="69" spans="1:12" s="60" customFormat="1" ht="16.5" customHeight="1" x14ac:dyDescent="0.15">
      <c r="A69" s="79">
        <v>65</v>
      </c>
      <c r="B69" s="67"/>
      <c r="C69" s="67"/>
      <c r="D69" s="68"/>
      <c r="E69" s="74"/>
      <c r="F69" s="75"/>
      <c r="G69" s="197" t="str">
        <f t="shared" ref="G69:G78" si="2">IF(D69="","",IF(F69="","",INT(D69*F69)))</f>
        <v/>
      </c>
      <c r="H69" s="197"/>
      <c r="I69" s="197"/>
      <c r="J69" s="76"/>
      <c r="K69" s="77"/>
      <c r="L69" s="77"/>
    </row>
    <row r="70" spans="1:12" s="60" customFormat="1" ht="16.5" customHeight="1" x14ac:dyDescent="0.15">
      <c r="A70" s="79">
        <v>66</v>
      </c>
      <c r="B70" s="67"/>
      <c r="C70" s="67"/>
      <c r="D70" s="68"/>
      <c r="E70" s="74"/>
      <c r="F70" s="75"/>
      <c r="G70" s="197" t="str">
        <f t="shared" si="2"/>
        <v/>
      </c>
      <c r="H70" s="197"/>
      <c r="I70" s="197"/>
      <c r="J70" s="76"/>
      <c r="K70" s="77"/>
      <c r="L70" s="77"/>
    </row>
    <row r="71" spans="1:12" s="60" customFormat="1" ht="16.5" customHeight="1" x14ac:dyDescent="0.15">
      <c r="A71" s="79">
        <v>67</v>
      </c>
      <c r="B71" s="67"/>
      <c r="C71" s="67"/>
      <c r="D71" s="68"/>
      <c r="E71" s="74"/>
      <c r="F71" s="75"/>
      <c r="G71" s="197" t="str">
        <f t="shared" si="2"/>
        <v/>
      </c>
      <c r="H71" s="197"/>
      <c r="I71" s="197"/>
      <c r="J71" s="76"/>
      <c r="K71" s="77"/>
      <c r="L71" s="77"/>
    </row>
    <row r="72" spans="1:12" s="60" customFormat="1" ht="16.5" customHeight="1" x14ac:dyDescent="0.15">
      <c r="A72" s="79">
        <v>68</v>
      </c>
      <c r="B72" s="67"/>
      <c r="C72" s="80"/>
      <c r="D72" s="68"/>
      <c r="E72" s="74"/>
      <c r="F72" s="75"/>
      <c r="G72" s="197" t="str">
        <f t="shared" si="2"/>
        <v/>
      </c>
      <c r="H72" s="197"/>
      <c r="I72" s="197"/>
      <c r="J72" s="76"/>
      <c r="K72" s="77"/>
      <c r="L72" s="77"/>
    </row>
    <row r="73" spans="1:12" s="60" customFormat="1" ht="16.5" customHeight="1" x14ac:dyDescent="0.15">
      <c r="A73" s="79">
        <v>69</v>
      </c>
      <c r="B73" s="67"/>
      <c r="C73" s="80"/>
      <c r="D73" s="68"/>
      <c r="E73" s="74"/>
      <c r="F73" s="75"/>
      <c r="G73" s="197" t="str">
        <f t="shared" si="2"/>
        <v/>
      </c>
      <c r="H73" s="197"/>
      <c r="I73" s="197"/>
      <c r="J73" s="76"/>
      <c r="K73" s="77"/>
      <c r="L73" s="77"/>
    </row>
    <row r="74" spans="1:12" s="60" customFormat="1" ht="16.5" customHeight="1" x14ac:dyDescent="0.15">
      <c r="A74" s="79">
        <v>70</v>
      </c>
      <c r="B74" s="67"/>
      <c r="C74" s="80"/>
      <c r="D74" s="68"/>
      <c r="E74" s="74"/>
      <c r="F74" s="75"/>
      <c r="G74" s="197" t="str">
        <f t="shared" si="2"/>
        <v/>
      </c>
      <c r="H74" s="197"/>
      <c r="I74" s="197"/>
      <c r="J74" s="76"/>
      <c r="K74" s="77"/>
      <c r="L74" s="77"/>
    </row>
    <row r="75" spans="1:12" s="60" customFormat="1" ht="16.5" customHeight="1" x14ac:dyDescent="0.15">
      <c r="A75" s="79">
        <v>71</v>
      </c>
      <c r="B75" s="67"/>
      <c r="C75" s="80"/>
      <c r="D75" s="68"/>
      <c r="E75" s="74"/>
      <c r="F75" s="75"/>
      <c r="G75" s="197" t="str">
        <f t="shared" si="2"/>
        <v/>
      </c>
      <c r="H75" s="197"/>
      <c r="I75" s="197"/>
      <c r="J75" s="76"/>
      <c r="K75" s="77"/>
      <c r="L75" s="77"/>
    </row>
    <row r="76" spans="1:12" s="60" customFormat="1" ht="16.5" customHeight="1" x14ac:dyDescent="0.15">
      <c r="A76" s="79">
        <v>72</v>
      </c>
      <c r="B76" s="67"/>
      <c r="C76" s="67"/>
      <c r="D76" s="68"/>
      <c r="E76" s="74"/>
      <c r="F76" s="75"/>
      <c r="G76" s="197" t="str">
        <f t="shared" si="2"/>
        <v/>
      </c>
      <c r="H76" s="197"/>
      <c r="I76" s="197"/>
      <c r="J76" s="76"/>
      <c r="K76" s="77"/>
      <c r="L76" s="77"/>
    </row>
    <row r="77" spans="1:12" s="60" customFormat="1" ht="16.5" customHeight="1" x14ac:dyDescent="0.15">
      <c r="A77" s="79">
        <v>73</v>
      </c>
      <c r="B77" s="67"/>
      <c r="C77" s="67"/>
      <c r="D77" s="68"/>
      <c r="E77" s="74"/>
      <c r="F77" s="75"/>
      <c r="G77" s="197" t="str">
        <f t="shared" si="2"/>
        <v/>
      </c>
      <c r="H77" s="197"/>
      <c r="I77" s="197"/>
      <c r="J77" s="76"/>
      <c r="K77" s="77"/>
      <c r="L77" s="77"/>
    </row>
    <row r="78" spans="1:12" s="60" customFormat="1" ht="16.5" customHeight="1" x14ac:dyDescent="0.15">
      <c r="A78" s="79">
        <v>74</v>
      </c>
      <c r="B78" s="67"/>
      <c r="C78" s="67"/>
      <c r="D78" s="68"/>
      <c r="E78" s="74"/>
      <c r="F78" s="75"/>
      <c r="G78" s="197" t="str">
        <f t="shared" si="2"/>
        <v/>
      </c>
      <c r="H78" s="197"/>
      <c r="I78" s="197"/>
      <c r="J78" s="76"/>
      <c r="K78" s="77"/>
      <c r="L78" s="77"/>
    </row>
    <row r="79" spans="1:12" s="60" customFormat="1" ht="16.5" customHeight="1" x14ac:dyDescent="0.15">
      <c r="A79" s="79">
        <v>75</v>
      </c>
      <c r="B79" s="67"/>
      <c r="C79" s="67"/>
      <c r="D79" s="73"/>
      <c r="E79" s="74"/>
      <c r="F79" s="75"/>
      <c r="G79" s="197" t="str">
        <f t="shared" ref="G79:G113" si="3">IF(D79="","",IF(F79="","",INT(D79*F79)))</f>
        <v/>
      </c>
      <c r="H79" s="197"/>
      <c r="I79" s="197"/>
      <c r="J79" s="76"/>
      <c r="K79" s="77"/>
      <c r="L79" s="77"/>
    </row>
    <row r="80" spans="1:12" s="60" customFormat="1" ht="16.5" customHeight="1" x14ac:dyDescent="0.15">
      <c r="A80" s="79">
        <v>76</v>
      </c>
      <c r="B80" s="67"/>
      <c r="C80" s="67"/>
      <c r="D80" s="68"/>
      <c r="E80" s="74"/>
      <c r="F80" s="75"/>
      <c r="G80" s="197" t="str">
        <f t="shared" si="3"/>
        <v/>
      </c>
      <c r="H80" s="197"/>
      <c r="I80" s="197"/>
      <c r="J80" s="76"/>
      <c r="K80" s="77"/>
      <c r="L80" s="77"/>
    </row>
    <row r="81" spans="1:12" s="60" customFormat="1" ht="16.5" customHeight="1" x14ac:dyDescent="0.15">
      <c r="A81" s="79">
        <v>77</v>
      </c>
      <c r="B81" s="67"/>
      <c r="C81" s="67"/>
      <c r="D81" s="68"/>
      <c r="E81" s="74"/>
      <c r="F81" s="75"/>
      <c r="G81" s="197" t="str">
        <f t="shared" si="3"/>
        <v/>
      </c>
      <c r="H81" s="197"/>
      <c r="I81" s="197"/>
      <c r="J81" s="76"/>
      <c r="K81" s="77"/>
      <c r="L81" s="77"/>
    </row>
    <row r="82" spans="1:12" s="60" customFormat="1" ht="16.5" customHeight="1" x14ac:dyDescent="0.15">
      <c r="A82" s="79">
        <v>78</v>
      </c>
      <c r="B82" s="67"/>
      <c r="C82" s="67"/>
      <c r="D82" s="68"/>
      <c r="E82" s="74"/>
      <c r="F82" s="75"/>
      <c r="G82" s="197" t="str">
        <f t="shared" si="3"/>
        <v/>
      </c>
      <c r="H82" s="197"/>
      <c r="I82" s="197"/>
      <c r="J82" s="76"/>
      <c r="K82" s="77"/>
      <c r="L82" s="77"/>
    </row>
    <row r="83" spans="1:12" s="60" customFormat="1" ht="16.5" customHeight="1" x14ac:dyDescent="0.15">
      <c r="A83" s="79">
        <v>79</v>
      </c>
      <c r="B83" s="67"/>
      <c r="C83" s="67"/>
      <c r="D83" s="68"/>
      <c r="E83" s="74"/>
      <c r="F83" s="75"/>
      <c r="G83" s="197" t="str">
        <f t="shared" si="3"/>
        <v/>
      </c>
      <c r="H83" s="197"/>
      <c r="I83" s="197"/>
      <c r="J83" s="76"/>
      <c r="K83" s="77"/>
      <c r="L83" s="77"/>
    </row>
    <row r="84" spans="1:12" s="60" customFormat="1" ht="16.5" customHeight="1" x14ac:dyDescent="0.15">
      <c r="A84" s="79">
        <v>80</v>
      </c>
      <c r="B84" s="67"/>
      <c r="C84" s="67"/>
      <c r="D84" s="68"/>
      <c r="E84" s="74"/>
      <c r="F84" s="75"/>
      <c r="G84" s="197" t="str">
        <f t="shared" si="3"/>
        <v/>
      </c>
      <c r="H84" s="197"/>
      <c r="I84" s="197"/>
      <c r="J84" s="76"/>
      <c r="K84" s="77"/>
      <c r="L84" s="77"/>
    </row>
    <row r="85" spans="1:12" s="60" customFormat="1" ht="16.5" customHeight="1" x14ac:dyDescent="0.15">
      <c r="A85" s="79">
        <v>81</v>
      </c>
      <c r="B85" s="67"/>
      <c r="C85" s="67"/>
      <c r="D85" s="68"/>
      <c r="E85" s="74"/>
      <c r="F85" s="75"/>
      <c r="G85" s="197" t="str">
        <f t="shared" si="3"/>
        <v/>
      </c>
      <c r="H85" s="197"/>
      <c r="I85" s="197"/>
      <c r="J85" s="76"/>
      <c r="K85" s="77"/>
      <c r="L85" s="77"/>
    </row>
    <row r="86" spans="1:12" s="60" customFormat="1" ht="16.5" customHeight="1" x14ac:dyDescent="0.15">
      <c r="A86" s="79">
        <v>82</v>
      </c>
      <c r="B86" s="67"/>
      <c r="C86" s="67"/>
      <c r="D86" s="68"/>
      <c r="E86" s="74"/>
      <c r="F86" s="75"/>
      <c r="G86" s="197" t="str">
        <f t="shared" si="3"/>
        <v/>
      </c>
      <c r="H86" s="197"/>
      <c r="I86" s="197"/>
      <c r="J86" s="76"/>
      <c r="K86" s="77"/>
      <c r="L86" s="77"/>
    </row>
    <row r="87" spans="1:12" s="60" customFormat="1" ht="16.5" customHeight="1" x14ac:dyDescent="0.15">
      <c r="A87" s="79">
        <v>83</v>
      </c>
      <c r="B87" s="67"/>
      <c r="C87" s="80"/>
      <c r="D87" s="68"/>
      <c r="E87" s="74"/>
      <c r="F87" s="75"/>
      <c r="G87" s="197" t="str">
        <f t="shared" si="3"/>
        <v/>
      </c>
      <c r="H87" s="197"/>
      <c r="I87" s="197"/>
      <c r="J87" s="76"/>
      <c r="K87" s="77"/>
      <c r="L87" s="77"/>
    </row>
    <row r="88" spans="1:12" s="60" customFormat="1" ht="16.5" customHeight="1" x14ac:dyDescent="0.15">
      <c r="A88" s="79">
        <v>84</v>
      </c>
      <c r="B88" s="67"/>
      <c r="C88" s="80"/>
      <c r="D88" s="68"/>
      <c r="E88" s="74"/>
      <c r="F88" s="75"/>
      <c r="G88" s="197" t="str">
        <f t="shared" si="3"/>
        <v/>
      </c>
      <c r="H88" s="197"/>
      <c r="I88" s="197"/>
      <c r="J88" s="76"/>
      <c r="K88" s="77"/>
      <c r="L88" s="77"/>
    </row>
    <row r="89" spans="1:12" s="60" customFormat="1" ht="16.5" customHeight="1" x14ac:dyDescent="0.15">
      <c r="A89" s="79">
        <v>85</v>
      </c>
      <c r="B89" s="67"/>
      <c r="C89" s="80"/>
      <c r="D89" s="68"/>
      <c r="E89" s="74"/>
      <c r="F89" s="75"/>
      <c r="G89" s="197" t="str">
        <f t="shared" si="3"/>
        <v/>
      </c>
      <c r="H89" s="197"/>
      <c r="I89" s="197"/>
      <c r="J89" s="76"/>
      <c r="K89" s="77"/>
      <c r="L89" s="77"/>
    </row>
    <row r="90" spans="1:12" s="60" customFormat="1" ht="16.5" customHeight="1" x14ac:dyDescent="0.15">
      <c r="A90" s="79">
        <v>86</v>
      </c>
      <c r="B90" s="67"/>
      <c r="C90" s="80"/>
      <c r="D90" s="68"/>
      <c r="E90" s="74"/>
      <c r="F90" s="75"/>
      <c r="G90" s="197" t="str">
        <f t="shared" si="3"/>
        <v/>
      </c>
      <c r="H90" s="197"/>
      <c r="I90" s="197"/>
      <c r="J90" s="76"/>
      <c r="K90" s="77"/>
      <c r="L90" s="77"/>
    </row>
    <row r="91" spans="1:12" s="60" customFormat="1" ht="16.5" customHeight="1" x14ac:dyDescent="0.15">
      <c r="A91" s="79">
        <v>87</v>
      </c>
      <c r="B91" s="67"/>
      <c r="C91" s="67"/>
      <c r="D91" s="68"/>
      <c r="E91" s="74"/>
      <c r="F91" s="75"/>
      <c r="G91" s="197" t="str">
        <f t="shared" si="3"/>
        <v/>
      </c>
      <c r="H91" s="197"/>
      <c r="I91" s="197"/>
      <c r="J91" s="76"/>
      <c r="K91" s="77"/>
      <c r="L91" s="77"/>
    </row>
    <row r="92" spans="1:12" s="60" customFormat="1" ht="16.5" customHeight="1" x14ac:dyDescent="0.15">
      <c r="A92" s="79">
        <v>88</v>
      </c>
      <c r="B92" s="67"/>
      <c r="C92" s="67"/>
      <c r="D92" s="68"/>
      <c r="E92" s="74"/>
      <c r="F92" s="75"/>
      <c r="G92" s="197" t="str">
        <f t="shared" si="3"/>
        <v/>
      </c>
      <c r="H92" s="197"/>
      <c r="I92" s="197"/>
      <c r="J92" s="76"/>
      <c r="K92" s="77"/>
      <c r="L92" s="77"/>
    </row>
    <row r="93" spans="1:12" s="60" customFormat="1" ht="16.5" customHeight="1" x14ac:dyDescent="0.15">
      <c r="A93" s="79">
        <v>89</v>
      </c>
      <c r="B93" s="67"/>
      <c r="C93" s="67"/>
      <c r="D93" s="68"/>
      <c r="E93" s="74"/>
      <c r="F93" s="75"/>
      <c r="G93" s="197" t="str">
        <f t="shared" si="3"/>
        <v/>
      </c>
      <c r="H93" s="197"/>
      <c r="I93" s="197"/>
      <c r="J93" s="76"/>
      <c r="K93" s="77"/>
      <c r="L93" s="77"/>
    </row>
    <row r="94" spans="1:12" s="60" customFormat="1" ht="16.5" customHeight="1" x14ac:dyDescent="0.15">
      <c r="A94" s="79">
        <v>90</v>
      </c>
      <c r="B94" s="67"/>
      <c r="C94" s="67"/>
      <c r="D94" s="73"/>
      <c r="E94" s="74"/>
      <c r="F94" s="75"/>
      <c r="G94" s="197" t="str">
        <f t="shared" si="3"/>
        <v/>
      </c>
      <c r="H94" s="197"/>
      <c r="I94" s="197"/>
      <c r="J94" s="76"/>
      <c r="K94" s="77"/>
      <c r="L94" s="77"/>
    </row>
    <row r="95" spans="1:12" s="60" customFormat="1" ht="16.5" customHeight="1" x14ac:dyDescent="0.15">
      <c r="A95" s="79">
        <v>91</v>
      </c>
      <c r="B95" s="67"/>
      <c r="C95" s="67"/>
      <c r="D95" s="68"/>
      <c r="E95" s="74"/>
      <c r="F95" s="75"/>
      <c r="G95" s="197" t="str">
        <f t="shared" si="3"/>
        <v/>
      </c>
      <c r="H95" s="197"/>
      <c r="I95" s="197"/>
      <c r="J95" s="76"/>
      <c r="K95" s="77"/>
      <c r="L95" s="77"/>
    </row>
    <row r="96" spans="1:12" s="60" customFormat="1" ht="16.5" customHeight="1" x14ac:dyDescent="0.15">
      <c r="A96" s="79">
        <v>92</v>
      </c>
      <c r="B96" s="67"/>
      <c r="C96" s="67"/>
      <c r="D96" s="68"/>
      <c r="E96" s="74"/>
      <c r="F96" s="75"/>
      <c r="G96" s="197" t="str">
        <f t="shared" si="3"/>
        <v/>
      </c>
      <c r="H96" s="197"/>
      <c r="I96" s="197"/>
      <c r="J96" s="76"/>
      <c r="K96" s="77"/>
      <c r="L96" s="77"/>
    </row>
    <row r="97" spans="1:12" s="60" customFormat="1" ht="16.5" customHeight="1" x14ac:dyDescent="0.15">
      <c r="A97" s="79">
        <v>93</v>
      </c>
      <c r="B97" s="67"/>
      <c r="C97" s="67"/>
      <c r="D97" s="68"/>
      <c r="E97" s="74"/>
      <c r="F97" s="75"/>
      <c r="G97" s="197" t="str">
        <f t="shared" si="3"/>
        <v/>
      </c>
      <c r="H97" s="197"/>
      <c r="I97" s="197"/>
      <c r="J97" s="76"/>
      <c r="K97" s="77"/>
      <c r="L97" s="77"/>
    </row>
    <row r="98" spans="1:12" s="60" customFormat="1" ht="16.5" customHeight="1" x14ac:dyDescent="0.15">
      <c r="A98" s="79">
        <v>94</v>
      </c>
      <c r="B98" s="67"/>
      <c r="C98" s="67"/>
      <c r="D98" s="68"/>
      <c r="E98" s="74"/>
      <c r="F98" s="75"/>
      <c r="G98" s="197" t="str">
        <f t="shared" si="3"/>
        <v/>
      </c>
      <c r="H98" s="197"/>
      <c r="I98" s="197"/>
      <c r="J98" s="76"/>
      <c r="K98" s="77"/>
      <c r="L98" s="77"/>
    </row>
    <row r="99" spans="1:12" s="60" customFormat="1" ht="16.5" customHeight="1" x14ac:dyDescent="0.15">
      <c r="A99" s="79">
        <v>95</v>
      </c>
      <c r="B99" s="67"/>
      <c r="C99" s="67"/>
      <c r="D99" s="68"/>
      <c r="E99" s="74"/>
      <c r="F99" s="75"/>
      <c r="G99" s="197" t="str">
        <f t="shared" si="3"/>
        <v/>
      </c>
      <c r="H99" s="197"/>
      <c r="I99" s="197"/>
      <c r="J99" s="76"/>
      <c r="K99" s="77"/>
      <c r="L99" s="77"/>
    </row>
    <row r="100" spans="1:12" s="60" customFormat="1" ht="16.5" customHeight="1" x14ac:dyDescent="0.15">
      <c r="A100" s="79">
        <v>96</v>
      </c>
      <c r="B100" s="67"/>
      <c r="C100" s="67"/>
      <c r="D100" s="68"/>
      <c r="E100" s="74"/>
      <c r="F100" s="75"/>
      <c r="G100" s="197" t="str">
        <f t="shared" si="3"/>
        <v/>
      </c>
      <c r="H100" s="197"/>
      <c r="I100" s="197"/>
      <c r="J100" s="76"/>
      <c r="K100" s="77"/>
      <c r="L100" s="77"/>
    </row>
    <row r="101" spans="1:12" s="60" customFormat="1" ht="16.5" customHeight="1" x14ac:dyDescent="0.15">
      <c r="A101" s="79">
        <v>97</v>
      </c>
      <c r="B101" s="67"/>
      <c r="C101" s="67"/>
      <c r="D101" s="68"/>
      <c r="E101" s="74"/>
      <c r="F101" s="75"/>
      <c r="G101" s="197" t="str">
        <f t="shared" si="3"/>
        <v/>
      </c>
      <c r="H101" s="197"/>
      <c r="I101" s="197"/>
      <c r="J101" s="76"/>
      <c r="K101" s="77"/>
      <c r="L101" s="77"/>
    </row>
    <row r="102" spans="1:12" s="60" customFormat="1" ht="16.5" customHeight="1" x14ac:dyDescent="0.15">
      <c r="A102" s="79">
        <v>98</v>
      </c>
      <c r="B102" s="67"/>
      <c r="C102" s="80"/>
      <c r="D102" s="68"/>
      <c r="E102" s="74"/>
      <c r="F102" s="75"/>
      <c r="G102" s="197" t="str">
        <f t="shared" si="3"/>
        <v/>
      </c>
      <c r="H102" s="197"/>
      <c r="I102" s="197"/>
      <c r="J102" s="76"/>
      <c r="K102" s="77"/>
      <c r="L102" s="77"/>
    </row>
    <row r="103" spans="1:12" s="60" customFormat="1" ht="16.5" customHeight="1" x14ac:dyDescent="0.15">
      <c r="A103" s="79">
        <v>99</v>
      </c>
      <c r="B103" s="67"/>
      <c r="C103" s="80"/>
      <c r="D103" s="68"/>
      <c r="E103" s="74"/>
      <c r="F103" s="75"/>
      <c r="G103" s="197" t="str">
        <f t="shared" si="3"/>
        <v/>
      </c>
      <c r="H103" s="197"/>
      <c r="I103" s="197"/>
      <c r="J103" s="76"/>
      <c r="K103" s="77"/>
      <c r="L103" s="77"/>
    </row>
    <row r="104" spans="1:12" s="60" customFormat="1" ht="16.5" customHeight="1" x14ac:dyDescent="0.15">
      <c r="A104" s="79">
        <v>100</v>
      </c>
      <c r="B104" s="67"/>
      <c r="C104" s="80"/>
      <c r="D104" s="68"/>
      <c r="E104" s="74"/>
      <c r="F104" s="75"/>
      <c r="G104" s="197" t="str">
        <f t="shared" si="3"/>
        <v/>
      </c>
      <c r="H104" s="197"/>
      <c r="I104" s="197"/>
      <c r="J104" s="76"/>
      <c r="K104" s="77"/>
      <c r="L104" s="77"/>
    </row>
    <row r="105" spans="1:12" s="60" customFormat="1" ht="16.5" customHeight="1" x14ac:dyDescent="0.15">
      <c r="A105" s="79">
        <v>101</v>
      </c>
      <c r="B105" s="67"/>
      <c r="C105" s="80"/>
      <c r="D105" s="68"/>
      <c r="E105" s="74"/>
      <c r="F105" s="75"/>
      <c r="G105" s="197" t="str">
        <f t="shared" si="3"/>
        <v/>
      </c>
      <c r="H105" s="197"/>
      <c r="I105" s="197"/>
      <c r="J105" s="76"/>
      <c r="K105" s="77"/>
      <c r="L105" s="77"/>
    </row>
    <row r="106" spans="1:12" s="60" customFormat="1" ht="16.5" customHeight="1" x14ac:dyDescent="0.15">
      <c r="A106" s="79">
        <v>102</v>
      </c>
      <c r="B106" s="67"/>
      <c r="C106" s="67"/>
      <c r="D106" s="68"/>
      <c r="E106" s="74"/>
      <c r="F106" s="75"/>
      <c r="G106" s="197" t="str">
        <f t="shared" si="3"/>
        <v/>
      </c>
      <c r="H106" s="197"/>
      <c r="I106" s="197"/>
      <c r="J106" s="76"/>
      <c r="K106" s="77"/>
      <c r="L106" s="77"/>
    </row>
    <row r="107" spans="1:12" s="60" customFormat="1" ht="16.5" customHeight="1" x14ac:dyDescent="0.15">
      <c r="A107" s="79">
        <v>103</v>
      </c>
      <c r="B107" s="67"/>
      <c r="C107" s="67"/>
      <c r="D107" s="68"/>
      <c r="E107" s="74"/>
      <c r="F107" s="75"/>
      <c r="G107" s="197" t="str">
        <f t="shared" si="3"/>
        <v/>
      </c>
      <c r="H107" s="197"/>
      <c r="I107" s="197"/>
      <c r="J107" s="76"/>
      <c r="K107" s="77"/>
      <c r="L107" s="77"/>
    </row>
    <row r="108" spans="1:12" s="60" customFormat="1" ht="16.5" customHeight="1" x14ac:dyDescent="0.15">
      <c r="A108" s="79">
        <v>104</v>
      </c>
      <c r="B108" s="67"/>
      <c r="C108" s="67"/>
      <c r="D108" s="68"/>
      <c r="E108" s="74"/>
      <c r="F108" s="75"/>
      <c r="G108" s="197" t="str">
        <f t="shared" si="3"/>
        <v/>
      </c>
      <c r="H108" s="197"/>
      <c r="I108" s="197"/>
      <c r="J108" s="76"/>
      <c r="K108" s="77"/>
      <c r="L108" s="77"/>
    </row>
    <row r="109" spans="1:12" s="60" customFormat="1" ht="16.5" customHeight="1" x14ac:dyDescent="0.15">
      <c r="A109" s="79">
        <v>105</v>
      </c>
      <c r="B109" s="67"/>
      <c r="C109" s="67"/>
      <c r="D109" s="73"/>
      <c r="E109" s="74"/>
      <c r="F109" s="75"/>
      <c r="G109" s="197" t="str">
        <f t="shared" si="3"/>
        <v/>
      </c>
      <c r="H109" s="197"/>
      <c r="I109" s="197"/>
      <c r="J109" s="76"/>
      <c r="K109" s="77"/>
      <c r="L109" s="77"/>
    </row>
    <row r="110" spans="1:12" s="60" customFormat="1" ht="16.5" customHeight="1" x14ac:dyDescent="0.15">
      <c r="A110" s="79">
        <v>106</v>
      </c>
      <c r="B110" s="67"/>
      <c r="C110" s="67"/>
      <c r="D110" s="68"/>
      <c r="E110" s="74"/>
      <c r="F110" s="75"/>
      <c r="G110" s="197" t="str">
        <f t="shared" si="3"/>
        <v/>
      </c>
      <c r="H110" s="197"/>
      <c r="I110" s="197"/>
      <c r="J110" s="76"/>
      <c r="K110" s="77"/>
      <c r="L110" s="77"/>
    </row>
    <row r="111" spans="1:12" s="60" customFormat="1" ht="16.5" customHeight="1" x14ac:dyDescent="0.15">
      <c r="A111" s="79">
        <v>107</v>
      </c>
      <c r="B111" s="67"/>
      <c r="C111" s="67"/>
      <c r="D111" s="68"/>
      <c r="E111" s="74"/>
      <c r="F111" s="75"/>
      <c r="G111" s="197" t="str">
        <f t="shared" si="3"/>
        <v/>
      </c>
      <c r="H111" s="197"/>
      <c r="I111" s="197"/>
      <c r="J111" s="76"/>
      <c r="K111" s="77"/>
      <c r="L111" s="77"/>
    </row>
    <row r="112" spans="1:12" s="60" customFormat="1" ht="16.5" customHeight="1" x14ac:dyDescent="0.15">
      <c r="A112" s="79">
        <v>108</v>
      </c>
      <c r="B112" s="67"/>
      <c r="C112" s="67"/>
      <c r="D112" s="68"/>
      <c r="E112" s="74"/>
      <c r="F112" s="75"/>
      <c r="G112" s="197" t="str">
        <f t="shared" si="3"/>
        <v/>
      </c>
      <c r="H112" s="197"/>
      <c r="I112" s="197"/>
      <c r="J112" s="76"/>
      <c r="K112" s="77"/>
      <c r="L112" s="77"/>
    </row>
    <row r="113" spans="1:12" s="60" customFormat="1" ht="16.5" customHeight="1" x14ac:dyDescent="0.15">
      <c r="A113" s="79">
        <v>109</v>
      </c>
      <c r="B113" s="67"/>
      <c r="C113" s="67"/>
      <c r="D113" s="68"/>
      <c r="E113" s="74"/>
      <c r="F113" s="75"/>
      <c r="G113" s="197" t="str">
        <f t="shared" si="3"/>
        <v/>
      </c>
      <c r="H113" s="197"/>
      <c r="I113" s="197"/>
      <c r="J113" s="76"/>
      <c r="K113" s="77"/>
      <c r="L113" s="77"/>
    </row>
    <row r="114" spans="1:12" s="60" customFormat="1" ht="16.5" customHeight="1" x14ac:dyDescent="0.15">
      <c r="A114" s="79">
        <v>110</v>
      </c>
      <c r="B114" s="67"/>
      <c r="C114" s="67"/>
      <c r="D114" s="68"/>
      <c r="E114" s="74"/>
      <c r="F114" s="75"/>
      <c r="G114" s="197" t="str">
        <f t="shared" ref="G114:G151" si="4">IF(D114="","",IF(F114="","",INT(D114*F114)))</f>
        <v/>
      </c>
      <c r="H114" s="197"/>
      <c r="I114" s="197"/>
      <c r="J114" s="76"/>
      <c r="K114" s="77"/>
      <c r="L114" s="77"/>
    </row>
    <row r="115" spans="1:12" s="60" customFormat="1" ht="16.5" customHeight="1" x14ac:dyDescent="0.15">
      <c r="A115" s="79">
        <v>111</v>
      </c>
      <c r="B115" s="67"/>
      <c r="C115" s="67"/>
      <c r="D115" s="68"/>
      <c r="E115" s="74"/>
      <c r="F115" s="75"/>
      <c r="G115" s="197" t="str">
        <f t="shared" si="4"/>
        <v/>
      </c>
      <c r="H115" s="197"/>
      <c r="I115" s="197"/>
      <c r="J115" s="76"/>
      <c r="K115" s="77"/>
      <c r="L115" s="77"/>
    </row>
    <row r="116" spans="1:12" s="60" customFormat="1" ht="16.5" customHeight="1" x14ac:dyDescent="0.15">
      <c r="A116" s="79">
        <v>112</v>
      </c>
      <c r="B116" s="67"/>
      <c r="C116" s="67"/>
      <c r="D116" s="68"/>
      <c r="E116" s="74"/>
      <c r="F116" s="75"/>
      <c r="G116" s="197" t="str">
        <f t="shared" si="4"/>
        <v/>
      </c>
      <c r="H116" s="197"/>
      <c r="I116" s="197"/>
      <c r="J116" s="76"/>
      <c r="K116" s="77"/>
      <c r="L116" s="77"/>
    </row>
    <row r="117" spans="1:12" s="60" customFormat="1" ht="16.5" customHeight="1" x14ac:dyDescent="0.15">
      <c r="A117" s="79">
        <v>113</v>
      </c>
      <c r="B117" s="67"/>
      <c r="C117" s="80"/>
      <c r="D117" s="68"/>
      <c r="E117" s="74"/>
      <c r="F117" s="75"/>
      <c r="G117" s="197" t="str">
        <f t="shared" si="4"/>
        <v/>
      </c>
      <c r="H117" s="197"/>
      <c r="I117" s="197"/>
      <c r="J117" s="76"/>
      <c r="K117" s="77"/>
      <c r="L117" s="77"/>
    </row>
    <row r="118" spans="1:12" s="60" customFormat="1" ht="16.5" customHeight="1" x14ac:dyDescent="0.15">
      <c r="A118" s="79">
        <v>114</v>
      </c>
      <c r="B118" s="67"/>
      <c r="C118" s="80"/>
      <c r="D118" s="68"/>
      <c r="E118" s="74"/>
      <c r="F118" s="75"/>
      <c r="G118" s="197" t="str">
        <f t="shared" si="4"/>
        <v/>
      </c>
      <c r="H118" s="197"/>
      <c r="I118" s="197"/>
      <c r="J118" s="76"/>
      <c r="K118" s="77"/>
      <c r="L118" s="77"/>
    </row>
    <row r="119" spans="1:12" s="60" customFormat="1" ht="16.5" customHeight="1" x14ac:dyDescent="0.15">
      <c r="A119" s="79">
        <v>115</v>
      </c>
      <c r="B119" s="67"/>
      <c r="C119" s="80"/>
      <c r="D119" s="68"/>
      <c r="E119" s="74"/>
      <c r="F119" s="75"/>
      <c r="G119" s="197" t="str">
        <f t="shared" si="4"/>
        <v/>
      </c>
      <c r="H119" s="197"/>
      <c r="I119" s="197"/>
      <c r="J119" s="76"/>
      <c r="K119" s="77"/>
      <c r="L119" s="77"/>
    </row>
    <row r="120" spans="1:12" s="60" customFormat="1" ht="16.5" customHeight="1" x14ac:dyDescent="0.15">
      <c r="A120" s="79">
        <v>116</v>
      </c>
      <c r="B120" s="67"/>
      <c r="C120" s="80"/>
      <c r="D120" s="68"/>
      <c r="E120" s="74"/>
      <c r="F120" s="75"/>
      <c r="G120" s="197" t="str">
        <f t="shared" si="4"/>
        <v/>
      </c>
      <c r="H120" s="197"/>
      <c r="I120" s="197"/>
      <c r="J120" s="76"/>
      <c r="K120" s="77"/>
      <c r="L120" s="77"/>
    </row>
    <row r="121" spans="1:12" s="60" customFormat="1" ht="16.5" customHeight="1" x14ac:dyDescent="0.15">
      <c r="A121" s="79">
        <v>117</v>
      </c>
      <c r="B121" s="67"/>
      <c r="C121" s="67"/>
      <c r="D121" s="68"/>
      <c r="E121" s="74"/>
      <c r="F121" s="75"/>
      <c r="G121" s="197" t="str">
        <f t="shared" si="4"/>
        <v/>
      </c>
      <c r="H121" s="197"/>
      <c r="I121" s="197"/>
      <c r="J121" s="76"/>
      <c r="K121" s="77"/>
      <c r="L121" s="77"/>
    </row>
    <row r="122" spans="1:12" s="60" customFormat="1" ht="16.5" customHeight="1" x14ac:dyDescent="0.15">
      <c r="A122" s="79">
        <v>118</v>
      </c>
      <c r="B122" s="67"/>
      <c r="C122" s="67"/>
      <c r="D122" s="68"/>
      <c r="E122" s="74"/>
      <c r="F122" s="75"/>
      <c r="G122" s="197" t="str">
        <f t="shared" si="4"/>
        <v/>
      </c>
      <c r="H122" s="197"/>
      <c r="I122" s="197"/>
      <c r="J122" s="76"/>
      <c r="K122" s="77"/>
      <c r="L122" s="77"/>
    </row>
    <row r="123" spans="1:12" s="60" customFormat="1" ht="16.5" customHeight="1" x14ac:dyDescent="0.15">
      <c r="A123" s="79">
        <v>119</v>
      </c>
      <c r="B123" s="67"/>
      <c r="C123" s="67"/>
      <c r="D123" s="68"/>
      <c r="E123" s="74"/>
      <c r="F123" s="75"/>
      <c r="G123" s="197" t="str">
        <f t="shared" si="4"/>
        <v/>
      </c>
      <c r="H123" s="197"/>
      <c r="I123" s="197"/>
      <c r="J123" s="76"/>
      <c r="K123" s="77"/>
      <c r="L123" s="77"/>
    </row>
    <row r="124" spans="1:12" s="60" customFormat="1" ht="16.5" customHeight="1" x14ac:dyDescent="0.15">
      <c r="A124" s="79">
        <v>120</v>
      </c>
      <c r="B124" s="67"/>
      <c r="C124" s="67"/>
      <c r="D124" s="73"/>
      <c r="E124" s="74"/>
      <c r="F124" s="75"/>
      <c r="G124" s="197" t="str">
        <f t="shared" si="4"/>
        <v/>
      </c>
      <c r="H124" s="197"/>
      <c r="I124" s="197"/>
      <c r="J124" s="76"/>
      <c r="K124" s="77"/>
      <c r="L124" s="77"/>
    </row>
    <row r="125" spans="1:12" s="60" customFormat="1" ht="16.5" customHeight="1" x14ac:dyDescent="0.15">
      <c r="A125" s="79">
        <v>121</v>
      </c>
      <c r="B125" s="67"/>
      <c r="C125" s="67"/>
      <c r="D125" s="68"/>
      <c r="E125" s="74"/>
      <c r="F125" s="75"/>
      <c r="G125" s="197" t="str">
        <f t="shared" si="4"/>
        <v/>
      </c>
      <c r="H125" s="197"/>
      <c r="I125" s="197"/>
      <c r="J125" s="76"/>
      <c r="K125" s="77"/>
      <c r="L125" s="77"/>
    </row>
    <row r="126" spans="1:12" s="60" customFormat="1" ht="16.5" customHeight="1" x14ac:dyDescent="0.15">
      <c r="A126" s="79">
        <v>122</v>
      </c>
      <c r="B126" s="67"/>
      <c r="C126" s="67"/>
      <c r="D126" s="68"/>
      <c r="E126" s="74"/>
      <c r="F126" s="75"/>
      <c r="G126" s="197" t="str">
        <f t="shared" si="4"/>
        <v/>
      </c>
      <c r="H126" s="197"/>
      <c r="I126" s="197"/>
      <c r="J126" s="76"/>
      <c r="K126" s="77"/>
      <c r="L126" s="77"/>
    </row>
    <row r="127" spans="1:12" s="60" customFormat="1" ht="16.5" customHeight="1" x14ac:dyDescent="0.15">
      <c r="A127" s="79">
        <v>123</v>
      </c>
      <c r="B127" s="67"/>
      <c r="C127" s="67"/>
      <c r="D127" s="68"/>
      <c r="E127" s="74"/>
      <c r="F127" s="75"/>
      <c r="G127" s="197" t="str">
        <f t="shared" si="4"/>
        <v/>
      </c>
      <c r="H127" s="197"/>
      <c r="I127" s="197"/>
      <c r="J127" s="76"/>
      <c r="K127" s="77"/>
      <c r="L127" s="77"/>
    </row>
    <row r="128" spans="1:12" s="60" customFormat="1" ht="16.5" customHeight="1" x14ac:dyDescent="0.15">
      <c r="A128" s="79">
        <v>124</v>
      </c>
      <c r="B128" s="67"/>
      <c r="C128" s="67"/>
      <c r="D128" s="68"/>
      <c r="E128" s="74"/>
      <c r="F128" s="75"/>
      <c r="G128" s="197" t="str">
        <f t="shared" si="4"/>
        <v/>
      </c>
      <c r="H128" s="197"/>
      <c r="I128" s="197"/>
      <c r="J128" s="76"/>
      <c r="K128" s="77"/>
      <c r="L128" s="77"/>
    </row>
    <row r="129" spans="1:12" s="60" customFormat="1" ht="16.5" customHeight="1" x14ac:dyDescent="0.15">
      <c r="A129" s="79">
        <v>125</v>
      </c>
      <c r="B129" s="67"/>
      <c r="C129" s="67"/>
      <c r="D129" s="68"/>
      <c r="E129" s="74"/>
      <c r="F129" s="75"/>
      <c r="G129" s="197" t="str">
        <f t="shared" si="4"/>
        <v/>
      </c>
      <c r="H129" s="197"/>
      <c r="I129" s="197"/>
      <c r="J129" s="76"/>
      <c r="K129" s="77"/>
      <c r="L129" s="77"/>
    </row>
    <row r="130" spans="1:12" s="60" customFormat="1" ht="16.5" customHeight="1" x14ac:dyDescent="0.15">
      <c r="A130" s="79">
        <v>126</v>
      </c>
      <c r="B130" s="67"/>
      <c r="C130" s="67"/>
      <c r="D130" s="68"/>
      <c r="E130" s="74"/>
      <c r="F130" s="75"/>
      <c r="G130" s="197" t="str">
        <f t="shared" si="4"/>
        <v/>
      </c>
      <c r="H130" s="197"/>
      <c r="I130" s="197"/>
      <c r="J130" s="76"/>
      <c r="K130" s="77"/>
      <c r="L130" s="77"/>
    </row>
    <row r="131" spans="1:12" s="60" customFormat="1" ht="16.5" customHeight="1" x14ac:dyDescent="0.15">
      <c r="A131" s="79">
        <v>127</v>
      </c>
      <c r="B131" s="67"/>
      <c r="C131" s="67"/>
      <c r="D131" s="68"/>
      <c r="E131" s="74"/>
      <c r="F131" s="75"/>
      <c r="G131" s="197" t="str">
        <f t="shared" si="4"/>
        <v/>
      </c>
      <c r="H131" s="197"/>
      <c r="I131" s="197"/>
      <c r="J131" s="76"/>
      <c r="K131" s="77"/>
      <c r="L131" s="77"/>
    </row>
    <row r="132" spans="1:12" s="60" customFormat="1" ht="16.5" customHeight="1" x14ac:dyDescent="0.15">
      <c r="A132" s="79">
        <v>128</v>
      </c>
      <c r="B132" s="67"/>
      <c r="C132" s="80"/>
      <c r="D132" s="68"/>
      <c r="E132" s="74"/>
      <c r="F132" s="75"/>
      <c r="G132" s="197" t="str">
        <f t="shared" si="4"/>
        <v/>
      </c>
      <c r="H132" s="197"/>
      <c r="I132" s="197"/>
      <c r="J132" s="76"/>
      <c r="K132" s="77"/>
      <c r="L132" s="77"/>
    </row>
    <row r="133" spans="1:12" s="60" customFormat="1" ht="16.5" customHeight="1" x14ac:dyDescent="0.15">
      <c r="A133" s="79">
        <v>129</v>
      </c>
      <c r="B133" s="67"/>
      <c r="C133" s="80"/>
      <c r="D133" s="68"/>
      <c r="E133" s="74"/>
      <c r="F133" s="75"/>
      <c r="G133" s="197" t="str">
        <f t="shared" si="4"/>
        <v/>
      </c>
      <c r="H133" s="197"/>
      <c r="I133" s="197"/>
      <c r="J133" s="76"/>
      <c r="K133" s="77"/>
      <c r="L133" s="77"/>
    </row>
    <row r="134" spans="1:12" s="60" customFormat="1" ht="16.5" customHeight="1" x14ac:dyDescent="0.15">
      <c r="A134" s="79">
        <v>130</v>
      </c>
      <c r="B134" s="67"/>
      <c r="C134" s="80"/>
      <c r="D134" s="68"/>
      <c r="E134" s="74"/>
      <c r="F134" s="75"/>
      <c r="G134" s="197" t="str">
        <f t="shared" si="4"/>
        <v/>
      </c>
      <c r="H134" s="197"/>
      <c r="I134" s="197"/>
      <c r="J134" s="76"/>
      <c r="K134" s="77"/>
      <c r="L134" s="77"/>
    </row>
    <row r="135" spans="1:12" s="60" customFormat="1" ht="16.5" customHeight="1" x14ac:dyDescent="0.15">
      <c r="A135" s="79">
        <v>131</v>
      </c>
      <c r="B135" s="67"/>
      <c r="C135" s="80"/>
      <c r="D135" s="68"/>
      <c r="E135" s="74"/>
      <c r="F135" s="75"/>
      <c r="G135" s="197" t="str">
        <f t="shared" si="4"/>
        <v/>
      </c>
      <c r="H135" s="197"/>
      <c r="I135" s="197"/>
      <c r="J135" s="76"/>
      <c r="K135" s="77"/>
      <c r="L135" s="77"/>
    </row>
    <row r="136" spans="1:12" s="60" customFormat="1" ht="16.5" customHeight="1" x14ac:dyDescent="0.15">
      <c r="A136" s="79">
        <v>132</v>
      </c>
      <c r="B136" s="67"/>
      <c r="C136" s="67"/>
      <c r="D136" s="68"/>
      <c r="E136" s="74"/>
      <c r="F136" s="75"/>
      <c r="G136" s="197" t="str">
        <f t="shared" si="4"/>
        <v/>
      </c>
      <c r="H136" s="197"/>
      <c r="I136" s="197"/>
      <c r="J136" s="76"/>
      <c r="K136" s="77"/>
      <c r="L136" s="77"/>
    </row>
    <row r="137" spans="1:12" s="60" customFormat="1" ht="16.5" customHeight="1" x14ac:dyDescent="0.15">
      <c r="A137" s="79">
        <v>133</v>
      </c>
      <c r="B137" s="67"/>
      <c r="C137" s="67"/>
      <c r="D137" s="68"/>
      <c r="E137" s="74"/>
      <c r="F137" s="75"/>
      <c r="G137" s="197" t="str">
        <f t="shared" si="4"/>
        <v/>
      </c>
      <c r="H137" s="197"/>
      <c r="I137" s="197"/>
      <c r="J137" s="76"/>
      <c r="K137" s="77"/>
      <c r="L137" s="77"/>
    </row>
    <row r="138" spans="1:12" s="60" customFormat="1" ht="16.5" customHeight="1" x14ac:dyDescent="0.15">
      <c r="A138" s="79">
        <v>134</v>
      </c>
      <c r="B138" s="67"/>
      <c r="C138" s="67"/>
      <c r="D138" s="68"/>
      <c r="E138" s="74"/>
      <c r="F138" s="75"/>
      <c r="G138" s="197" t="str">
        <f t="shared" si="4"/>
        <v/>
      </c>
      <c r="H138" s="197"/>
      <c r="I138" s="197"/>
      <c r="J138" s="76"/>
      <c r="K138" s="77"/>
      <c r="L138" s="77"/>
    </row>
    <row r="139" spans="1:12" s="60" customFormat="1" ht="16.5" customHeight="1" x14ac:dyDescent="0.15">
      <c r="A139" s="79">
        <v>135</v>
      </c>
      <c r="B139" s="67"/>
      <c r="C139" s="67"/>
      <c r="D139" s="73"/>
      <c r="E139" s="74"/>
      <c r="F139" s="75"/>
      <c r="G139" s="197" t="str">
        <f t="shared" si="4"/>
        <v/>
      </c>
      <c r="H139" s="197"/>
      <c r="I139" s="197"/>
      <c r="J139" s="76"/>
      <c r="K139" s="77"/>
      <c r="L139" s="77"/>
    </row>
    <row r="140" spans="1:12" s="60" customFormat="1" ht="16.5" customHeight="1" x14ac:dyDescent="0.15">
      <c r="A140" s="79">
        <v>136</v>
      </c>
      <c r="B140" s="67"/>
      <c r="C140" s="67"/>
      <c r="D140" s="68"/>
      <c r="E140" s="74"/>
      <c r="F140" s="75"/>
      <c r="G140" s="197" t="str">
        <f t="shared" si="4"/>
        <v/>
      </c>
      <c r="H140" s="197"/>
      <c r="I140" s="197"/>
      <c r="J140" s="76"/>
      <c r="K140" s="77"/>
      <c r="L140" s="77"/>
    </row>
    <row r="141" spans="1:12" s="60" customFormat="1" ht="16.5" customHeight="1" x14ac:dyDescent="0.15">
      <c r="A141" s="79">
        <v>137</v>
      </c>
      <c r="B141" s="67"/>
      <c r="C141" s="67"/>
      <c r="D141" s="68"/>
      <c r="E141" s="74"/>
      <c r="F141" s="75"/>
      <c r="G141" s="197" t="str">
        <f t="shared" si="4"/>
        <v/>
      </c>
      <c r="H141" s="197"/>
      <c r="I141" s="197"/>
      <c r="J141" s="76"/>
      <c r="K141" s="77"/>
      <c r="L141" s="77"/>
    </row>
    <row r="142" spans="1:12" s="60" customFormat="1" ht="16.5" customHeight="1" x14ac:dyDescent="0.15">
      <c r="A142" s="79">
        <v>138</v>
      </c>
      <c r="B142" s="67"/>
      <c r="C142" s="67"/>
      <c r="D142" s="68"/>
      <c r="E142" s="74"/>
      <c r="F142" s="75"/>
      <c r="G142" s="197" t="str">
        <f t="shared" si="4"/>
        <v/>
      </c>
      <c r="H142" s="197"/>
      <c r="I142" s="197"/>
      <c r="J142" s="76"/>
      <c r="K142" s="77"/>
      <c r="L142" s="77"/>
    </row>
    <row r="143" spans="1:12" s="60" customFormat="1" ht="16.5" customHeight="1" x14ac:dyDescent="0.15">
      <c r="A143" s="79">
        <v>139</v>
      </c>
      <c r="B143" s="67"/>
      <c r="C143" s="67"/>
      <c r="D143" s="68"/>
      <c r="E143" s="74"/>
      <c r="F143" s="75"/>
      <c r="G143" s="197" t="str">
        <f t="shared" si="4"/>
        <v/>
      </c>
      <c r="H143" s="197"/>
      <c r="I143" s="197"/>
      <c r="J143" s="76"/>
      <c r="K143" s="77"/>
      <c r="L143" s="77"/>
    </row>
    <row r="144" spans="1:12" s="60" customFormat="1" ht="16.5" customHeight="1" x14ac:dyDescent="0.15">
      <c r="A144" s="79">
        <v>140</v>
      </c>
      <c r="B144" s="67"/>
      <c r="C144" s="67"/>
      <c r="D144" s="68"/>
      <c r="E144" s="74"/>
      <c r="F144" s="75"/>
      <c r="G144" s="197" t="str">
        <f t="shared" si="4"/>
        <v/>
      </c>
      <c r="H144" s="197"/>
      <c r="I144" s="197"/>
      <c r="J144" s="76"/>
      <c r="K144" s="77"/>
      <c r="L144" s="77"/>
    </row>
    <row r="145" spans="1:12" s="60" customFormat="1" ht="16.5" customHeight="1" x14ac:dyDescent="0.15">
      <c r="A145" s="79">
        <v>141</v>
      </c>
      <c r="B145" s="67"/>
      <c r="C145" s="67"/>
      <c r="D145" s="68"/>
      <c r="E145" s="74"/>
      <c r="F145" s="75"/>
      <c r="G145" s="197" t="str">
        <f t="shared" si="4"/>
        <v/>
      </c>
      <c r="H145" s="197"/>
      <c r="I145" s="197"/>
      <c r="J145" s="76"/>
      <c r="K145" s="77"/>
      <c r="L145" s="77"/>
    </row>
    <row r="146" spans="1:12" s="60" customFormat="1" ht="16.5" customHeight="1" x14ac:dyDescent="0.15">
      <c r="A146" s="79">
        <v>142</v>
      </c>
      <c r="B146" s="67"/>
      <c r="C146" s="67"/>
      <c r="D146" s="68"/>
      <c r="E146" s="74"/>
      <c r="F146" s="75"/>
      <c r="G146" s="197" t="str">
        <f t="shared" si="4"/>
        <v/>
      </c>
      <c r="H146" s="197"/>
      <c r="I146" s="197"/>
      <c r="J146" s="76"/>
      <c r="K146" s="77"/>
      <c r="L146" s="77"/>
    </row>
    <row r="147" spans="1:12" s="60" customFormat="1" ht="16.5" customHeight="1" x14ac:dyDescent="0.15">
      <c r="A147" s="79">
        <v>143</v>
      </c>
      <c r="B147" s="67"/>
      <c r="C147" s="80"/>
      <c r="D147" s="68"/>
      <c r="E147" s="74"/>
      <c r="F147" s="75"/>
      <c r="G147" s="197" t="str">
        <f t="shared" si="4"/>
        <v/>
      </c>
      <c r="H147" s="197"/>
      <c r="I147" s="197"/>
      <c r="J147" s="76"/>
      <c r="K147" s="77"/>
      <c r="L147" s="77"/>
    </row>
    <row r="148" spans="1:12" s="60" customFormat="1" ht="16.5" customHeight="1" x14ac:dyDescent="0.15">
      <c r="A148" s="79">
        <v>144</v>
      </c>
      <c r="B148" s="67"/>
      <c r="C148" s="80"/>
      <c r="D148" s="68"/>
      <c r="E148" s="74"/>
      <c r="F148" s="75"/>
      <c r="G148" s="197" t="str">
        <f t="shared" si="4"/>
        <v/>
      </c>
      <c r="H148" s="197"/>
      <c r="I148" s="197"/>
      <c r="J148" s="76"/>
      <c r="K148" s="77"/>
      <c r="L148" s="77"/>
    </row>
    <row r="149" spans="1:12" s="60" customFormat="1" ht="16.5" customHeight="1" x14ac:dyDescent="0.15">
      <c r="A149" s="79">
        <v>145</v>
      </c>
      <c r="B149" s="67"/>
      <c r="C149" s="80"/>
      <c r="D149" s="68"/>
      <c r="E149" s="74"/>
      <c r="F149" s="75"/>
      <c r="G149" s="197" t="str">
        <f t="shared" si="4"/>
        <v/>
      </c>
      <c r="H149" s="197"/>
      <c r="I149" s="197"/>
      <c r="J149" s="76"/>
      <c r="K149" s="77"/>
      <c r="L149" s="77"/>
    </row>
    <row r="150" spans="1:12" s="60" customFormat="1" ht="16.5" customHeight="1" x14ac:dyDescent="0.15">
      <c r="A150" s="79">
        <v>146</v>
      </c>
      <c r="B150" s="67"/>
      <c r="C150" s="80"/>
      <c r="D150" s="68"/>
      <c r="E150" s="74"/>
      <c r="F150" s="75"/>
      <c r="G150" s="197" t="str">
        <f t="shared" si="4"/>
        <v/>
      </c>
      <c r="H150" s="197"/>
      <c r="I150" s="197"/>
      <c r="J150" s="76"/>
      <c r="K150" s="77"/>
      <c r="L150" s="77"/>
    </row>
    <row r="151" spans="1:12" s="60" customFormat="1" ht="16.5" customHeight="1" x14ac:dyDescent="0.15">
      <c r="A151" s="79">
        <v>147</v>
      </c>
      <c r="B151" s="67"/>
      <c r="C151" s="67"/>
      <c r="D151" s="68"/>
      <c r="E151" s="74"/>
      <c r="F151" s="75"/>
      <c r="G151" s="197" t="str">
        <f t="shared" si="4"/>
        <v/>
      </c>
      <c r="H151" s="197"/>
      <c r="I151" s="197"/>
      <c r="J151" s="76"/>
      <c r="K151" s="77"/>
      <c r="L151" s="77"/>
    </row>
    <row r="152" spans="1:12" s="60" customFormat="1" ht="16.5" customHeight="1" x14ac:dyDescent="0.15">
      <c r="A152" s="79">
        <v>148</v>
      </c>
      <c r="B152" s="67"/>
      <c r="C152" s="67"/>
      <c r="D152" s="68"/>
      <c r="E152" s="74"/>
      <c r="F152" s="75"/>
      <c r="G152" s="197" t="str">
        <f>IF(D152="","",IF(F152="","",INT(D152*F152)))</f>
        <v/>
      </c>
      <c r="H152" s="197"/>
      <c r="I152" s="197"/>
      <c r="J152" s="76"/>
      <c r="K152" s="77"/>
      <c r="L152" s="77"/>
    </row>
    <row r="153" spans="1:12" s="60" customFormat="1" ht="16.5" customHeight="1" x14ac:dyDescent="0.15">
      <c r="A153" s="79">
        <v>149</v>
      </c>
      <c r="B153" s="67"/>
      <c r="C153" s="67"/>
      <c r="D153" s="68"/>
      <c r="E153" s="74"/>
      <c r="F153" s="75"/>
      <c r="G153" s="197" t="str">
        <f>IF(D153="","",IF(F153="","",INT(D153*F153)))</f>
        <v/>
      </c>
      <c r="H153" s="197"/>
      <c r="I153" s="197"/>
      <c r="J153" s="76"/>
      <c r="K153" s="77"/>
      <c r="L153" s="77"/>
    </row>
    <row r="154" spans="1:12" s="60" customFormat="1" ht="16.5" customHeight="1" x14ac:dyDescent="0.15">
      <c r="A154" s="79">
        <v>150</v>
      </c>
      <c r="B154" s="67"/>
      <c r="C154" s="67"/>
      <c r="D154" s="73"/>
      <c r="E154" s="74"/>
      <c r="F154" s="75"/>
      <c r="G154" s="197" t="str">
        <f>IF(D154="","",IF(F154="","",INT(D154*F154)))</f>
        <v/>
      </c>
      <c r="H154" s="197"/>
      <c r="I154" s="197"/>
      <c r="J154" s="76"/>
      <c r="K154" s="77"/>
      <c r="L154" s="77"/>
    </row>
    <row r="155" spans="1:12" s="60" customFormat="1" ht="16.5" customHeight="1" x14ac:dyDescent="0.15">
      <c r="A155" s="81"/>
      <c r="B155" s="198" t="s">
        <v>65</v>
      </c>
      <c r="C155" s="199"/>
      <c r="D155" s="68"/>
      <c r="E155" s="78"/>
      <c r="F155" s="70"/>
      <c r="G155" s="200">
        <f>SUM(G5:I154)</f>
        <v>0</v>
      </c>
      <c r="H155" s="200"/>
      <c r="I155" s="200"/>
      <c r="J155" s="71"/>
      <c r="K155" s="72"/>
      <c r="L155" s="72"/>
    </row>
    <row r="156" spans="1:12" ht="28.5" x14ac:dyDescent="0.15">
      <c r="B156" s="94" t="s">
        <v>155</v>
      </c>
    </row>
  </sheetData>
  <sheetProtection algorithmName="SHA-512" hashValue="Wlkc3dDtVHRqUTaBGjdn/cws8Xv3DV6AhbvhkvJDaPz1M2ALDzJ8DWr8N6dhtaZOXR94FF/4Rob9NgMM6RuKLA==" saltValue="iq8gORZYxYd1B1WGoKetQA==" spinCount="100000" sheet="1" selectLockedCells="1"/>
  <mergeCells count="158">
    <mergeCell ref="G154:I154"/>
    <mergeCell ref="G138:I138"/>
    <mergeCell ref="G139:I139"/>
    <mergeCell ref="G140:I140"/>
    <mergeCell ref="G141:I141"/>
    <mergeCell ref="G142:I142"/>
    <mergeCell ref="G143:I143"/>
    <mergeCell ref="G144:I144"/>
    <mergeCell ref="G145:I145"/>
    <mergeCell ref="G146:I146"/>
    <mergeCell ref="G136:I136"/>
    <mergeCell ref="G137:I137"/>
    <mergeCell ref="G147:I147"/>
    <mergeCell ref="G148:I148"/>
    <mergeCell ref="G149:I149"/>
    <mergeCell ref="G150:I150"/>
    <mergeCell ref="G151:I151"/>
    <mergeCell ref="G152:I152"/>
    <mergeCell ref="G153:I153"/>
    <mergeCell ref="G127:I127"/>
    <mergeCell ref="G128:I128"/>
    <mergeCell ref="G129:I129"/>
    <mergeCell ref="G130:I130"/>
    <mergeCell ref="G131:I131"/>
    <mergeCell ref="G132:I132"/>
    <mergeCell ref="G133:I133"/>
    <mergeCell ref="G134:I134"/>
    <mergeCell ref="G135:I135"/>
    <mergeCell ref="G118:I118"/>
    <mergeCell ref="G119:I119"/>
    <mergeCell ref="G120:I120"/>
    <mergeCell ref="G121:I121"/>
    <mergeCell ref="G122:I122"/>
    <mergeCell ref="G123:I123"/>
    <mergeCell ref="G124:I124"/>
    <mergeCell ref="G125:I125"/>
    <mergeCell ref="G126:I126"/>
    <mergeCell ref="G109:I109"/>
    <mergeCell ref="G110:I110"/>
    <mergeCell ref="G111:I111"/>
    <mergeCell ref="G112:I112"/>
    <mergeCell ref="G113:I113"/>
    <mergeCell ref="G114:I114"/>
    <mergeCell ref="G115:I115"/>
    <mergeCell ref="G116:I116"/>
    <mergeCell ref="G117:I117"/>
    <mergeCell ref="G100:I100"/>
    <mergeCell ref="G101:I101"/>
    <mergeCell ref="G102:I102"/>
    <mergeCell ref="G103:I103"/>
    <mergeCell ref="G104:I104"/>
    <mergeCell ref="G105:I105"/>
    <mergeCell ref="G106:I106"/>
    <mergeCell ref="G107:I107"/>
    <mergeCell ref="G108:I108"/>
    <mergeCell ref="G91:I91"/>
    <mergeCell ref="G92:I92"/>
    <mergeCell ref="G93:I93"/>
    <mergeCell ref="G94:I94"/>
    <mergeCell ref="G95:I95"/>
    <mergeCell ref="G96:I96"/>
    <mergeCell ref="G97:I97"/>
    <mergeCell ref="G98:I98"/>
    <mergeCell ref="G99:I99"/>
    <mergeCell ref="A3:C3"/>
    <mergeCell ref="D3:E3"/>
    <mergeCell ref="G3:L3"/>
    <mergeCell ref="J2:L2"/>
    <mergeCell ref="H2:I2"/>
    <mergeCell ref="G80:I80"/>
    <mergeCell ref="G81:I81"/>
    <mergeCell ref="G82:I82"/>
    <mergeCell ref="G83:I83"/>
    <mergeCell ref="G41:I41"/>
    <mergeCell ref="G12:I12"/>
    <mergeCell ref="G13:I13"/>
    <mergeCell ref="G14:I14"/>
    <mergeCell ref="G17:I17"/>
    <mergeCell ref="G18:I18"/>
    <mergeCell ref="G4:I4"/>
    <mergeCell ref="G8:I8"/>
    <mergeCell ref="G57:I57"/>
    <mergeCell ref="G6:I6"/>
    <mergeCell ref="G15:I15"/>
    <mergeCell ref="G16:I16"/>
    <mergeCell ref="G21:I21"/>
    <mergeCell ref="G19:I19"/>
    <mergeCell ref="G22:I22"/>
    <mergeCell ref="G35:I35"/>
    <mergeCell ref="G36:I36"/>
    <mergeCell ref="G20:I20"/>
    <mergeCell ref="G56:I56"/>
    <mergeCell ref="G23:I23"/>
    <mergeCell ref="G24:I24"/>
    <mergeCell ref="G33:I33"/>
    <mergeCell ref="G50:I50"/>
    <mergeCell ref="G27:I27"/>
    <mergeCell ref="G28:I28"/>
    <mergeCell ref="G42:I42"/>
    <mergeCell ref="G43:I43"/>
    <mergeCell ref="G44:I44"/>
    <mergeCell ref="G45:I45"/>
    <mergeCell ref="G37:I37"/>
    <mergeCell ref="G29:I29"/>
    <mergeCell ref="G30:I30"/>
    <mergeCell ref="G38:I38"/>
    <mergeCell ref="G54:I54"/>
    <mergeCell ref="G55:I55"/>
    <mergeCell ref="G51:I51"/>
    <mergeCell ref="G48:I48"/>
    <mergeCell ref="G52:I52"/>
    <mergeCell ref="G53:I53"/>
    <mergeCell ref="G11:I11"/>
    <mergeCell ref="G7:I7"/>
    <mergeCell ref="G10:I10"/>
    <mergeCell ref="G9:I9"/>
    <mergeCell ref="G5:I5"/>
    <mergeCell ref="G25:I25"/>
    <mergeCell ref="G26:I26"/>
    <mergeCell ref="G32:I32"/>
    <mergeCell ref="G34:I34"/>
    <mergeCell ref="G31:I31"/>
    <mergeCell ref="G58:I58"/>
    <mergeCell ref="G59:I59"/>
    <mergeCell ref="G40:I40"/>
    <mergeCell ref="G39:I39"/>
    <mergeCell ref="G60:I60"/>
    <mergeCell ref="G61:I61"/>
    <mergeCell ref="G62:I62"/>
    <mergeCell ref="G63:I63"/>
    <mergeCell ref="G64:I64"/>
    <mergeCell ref="G47:I47"/>
    <mergeCell ref="G49:I49"/>
    <mergeCell ref="G46:I46"/>
    <mergeCell ref="G75:I75"/>
    <mergeCell ref="G76:I76"/>
    <mergeCell ref="B155:C155"/>
    <mergeCell ref="G155:I155"/>
    <mergeCell ref="G79:I79"/>
    <mergeCell ref="G77:I77"/>
    <mergeCell ref="G78:I78"/>
    <mergeCell ref="G74:I74"/>
    <mergeCell ref="G65:I65"/>
    <mergeCell ref="G66:I66"/>
    <mergeCell ref="G67:I67"/>
    <mergeCell ref="G68:I68"/>
    <mergeCell ref="G69:I69"/>
    <mergeCell ref="G70:I70"/>
    <mergeCell ref="G71:I71"/>
    <mergeCell ref="G72:I72"/>
    <mergeCell ref="G73:I73"/>
    <mergeCell ref="G84:I84"/>
    <mergeCell ref="G85:I85"/>
    <mergeCell ref="G86:I86"/>
    <mergeCell ref="G87:I87"/>
    <mergeCell ref="G88:I88"/>
    <mergeCell ref="G89:I89"/>
    <mergeCell ref="G90:I90"/>
  </mergeCells>
  <phoneticPr fontId="1"/>
  <conditionalFormatting sqref="B5:F154 J5:J155 B155 D155:F155">
    <cfRule type="containsBlanks" dxfId="13" priority="8">
      <formula>LEN(TRIM(B5))=0</formula>
    </cfRule>
  </conditionalFormatting>
  <conditionalFormatting sqref="D4:XFD78 A4:B79 C5:C79 D79:F79 G79:XFD151 A80:F151 A152:XFD154 A155:B155 D155:XFD155 M1 Q1:XFD1 A2:H2 J2 M2:XFD3 A3 F3:G3 A156:XFD1048576">
    <cfRule type="expression" dxfId="12" priority="32">
      <formula>CELL("protect",A1)=0</formula>
    </cfRule>
  </conditionalFormatting>
  <dataValidations count="1">
    <dataValidation type="list" allowBlank="1" showInputMessage="1" showErrorMessage="1" sqref="J5:J155" xr:uid="{7D6F7DAB-C840-44D9-8AE6-591A5C2FBFCA}">
      <formula1>"　,　8%,10%,非/不"</formula1>
    </dataValidation>
  </dataValidations>
  <pageMargins left="0.51181102362204722" right="0.31496062992125984" top="0.74803149606299213" bottom="0.31496062992125984" header="0.51181102362204722" footer="0.11811023622047245"/>
  <pageSetup paperSize="9" orientation="landscape" blackAndWhite="1" r:id="rId1"/>
  <headerFooter>
    <oddHeader>&amp;L&amp;10【様式①】&amp;C【一般請求用】</oddHeader>
    <oddFooter>&amp;C&amp;9&amp;P/&amp;N&amp;R&amp;9(ver.2023-01)</oddFooter>
  </headerFooter>
  <rowBreaks count="2" manualBreakCount="2">
    <brk id="34" max="11" man="1"/>
    <brk id="64" max="1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E1BAD-A99F-4BC5-AF1E-69F70238D5A6}">
  <dimension ref="A1:Y63"/>
  <sheetViews>
    <sheetView view="pageBreakPreview" topLeftCell="A13" zoomScaleNormal="100" zoomScaleSheetLayoutView="100" workbookViewId="0">
      <selection activeCell="A22" sqref="A22"/>
    </sheetView>
  </sheetViews>
  <sheetFormatPr defaultRowHeight="13.5" x14ac:dyDescent="0.15"/>
  <cols>
    <col min="1" max="2" width="9.625" style="12" customWidth="1"/>
    <col min="3" max="3" width="8.25" style="12" customWidth="1"/>
    <col min="4" max="6" width="7.625" style="12" customWidth="1"/>
    <col min="7" max="7" width="4.625" style="12" customWidth="1"/>
    <col min="8" max="8" width="8.625" style="12" customWidth="1"/>
    <col min="9" max="9" width="5.75" style="12" customWidth="1"/>
    <col min="10" max="11" width="4.625" style="12" customWidth="1"/>
    <col min="12" max="14" width="4.375" style="12" customWidth="1"/>
    <col min="15" max="15" width="4.125" style="12" customWidth="1"/>
    <col min="16" max="17" width="4.375" style="12" customWidth="1"/>
    <col min="18" max="18" width="5.125" style="12" customWidth="1"/>
    <col min="19" max="22" width="4.875" style="12" customWidth="1"/>
    <col min="23" max="24" width="9.25" style="12" customWidth="1"/>
  </cols>
  <sheetData>
    <row r="1" spans="1:25" ht="30" customHeight="1" thickTop="1" thickBot="1" x14ac:dyDescent="0.2">
      <c r="A1" s="146" t="s">
        <v>28</v>
      </c>
      <c r="B1" s="146"/>
      <c r="C1" s="146"/>
      <c r="D1" s="146"/>
      <c r="E1" s="146"/>
      <c r="F1" s="146"/>
      <c r="G1" s="11" t="str">
        <f>IF('【様式①】請求書 (表紙)'!G1="","",'【様式①】請求書 (表紙)'!G1)</f>
        <v/>
      </c>
      <c r="H1" s="1" t="s">
        <v>23</v>
      </c>
      <c r="I1" s="86" t="s">
        <v>80</v>
      </c>
      <c r="K1" s="315" t="s">
        <v>81</v>
      </c>
      <c r="L1" s="315"/>
      <c r="M1" s="315"/>
      <c r="N1" s="315"/>
      <c r="O1" s="55"/>
      <c r="P1" s="316" t="s">
        <v>82</v>
      </c>
      <c r="Q1" s="316"/>
      <c r="R1" s="316"/>
      <c r="S1" s="316"/>
      <c r="T1" s="316"/>
      <c r="U1" s="55"/>
      <c r="V1" s="13" t="s">
        <v>21</v>
      </c>
      <c r="W1" s="257" t="str">
        <f>IF('【様式①】請求書 (表紙)'!U1="","",'【様式①】請求書 (表紙)'!U1)</f>
        <v/>
      </c>
      <c r="X1" s="257"/>
    </row>
    <row r="2" spans="1:25" ht="12" customHeight="1" thickTop="1" x14ac:dyDescent="0.15">
      <c r="Y2" s="26"/>
    </row>
    <row r="3" spans="1:25" ht="18" customHeight="1" x14ac:dyDescent="0.15">
      <c r="A3" s="230" t="str">
        <f>IF('【様式①】請求書 (表紙)'!B4="","",+'【様式①】請求書 (表紙)'!B4)</f>
        <v/>
      </c>
      <c r="B3" s="230"/>
      <c r="C3" s="230"/>
      <c r="D3" s="230"/>
      <c r="E3" s="231" t="s">
        <v>0</v>
      </c>
      <c r="F3" s="231"/>
      <c r="G3" s="231"/>
      <c r="J3" s="252" t="s">
        <v>14</v>
      </c>
      <c r="K3" s="252"/>
      <c r="L3" s="232" t="s">
        <v>6</v>
      </c>
      <c r="M3" s="233"/>
      <c r="N3" s="233"/>
      <c r="O3" s="234"/>
      <c r="P3" s="254" t="str">
        <f>IF('【様式①】請求書 (表紙)'!P4="","",'【様式①】請求書 (表紙)'!P4)</f>
        <v/>
      </c>
      <c r="Q3" s="255"/>
      <c r="R3" s="255"/>
      <c r="S3" s="255"/>
      <c r="T3" s="255"/>
      <c r="U3" s="255"/>
      <c r="V3" s="255"/>
      <c r="W3" s="255"/>
      <c r="X3" s="255"/>
    </row>
    <row r="4" spans="1:25" ht="18" customHeight="1" x14ac:dyDescent="0.15">
      <c r="J4" s="252"/>
      <c r="K4" s="252"/>
      <c r="L4" s="14" t="s">
        <v>13</v>
      </c>
      <c r="M4" s="256" t="str">
        <f>IF('【様式①】請求書 (表紙)'!M5="","",'【様式①】請求書 (表紙)'!M5)</f>
        <v/>
      </c>
      <c r="N4" s="256"/>
      <c r="O4" s="256"/>
      <c r="P4" s="256"/>
      <c r="Q4" s="15"/>
      <c r="R4" s="15"/>
      <c r="S4" s="15"/>
      <c r="T4" s="15"/>
      <c r="U4" s="157" t="s">
        <v>31</v>
      </c>
      <c r="V4" s="157"/>
      <c r="W4" s="157"/>
      <c r="X4" s="157"/>
    </row>
    <row r="5" spans="1:25" ht="18" customHeight="1" x14ac:dyDescent="0.15">
      <c r="A5" s="235" t="s">
        <v>40</v>
      </c>
      <c r="B5" s="235"/>
      <c r="C5" s="235"/>
      <c r="D5" s="235"/>
      <c r="E5" s="235"/>
      <c r="F5" s="235"/>
      <c r="G5" s="235"/>
      <c r="J5" s="252"/>
      <c r="K5" s="252"/>
      <c r="L5" s="236" t="str">
        <f>IF('【様式①】請求書 (表紙)'!L6="","",'【様式①】請求書 (表紙)'!L6)</f>
        <v/>
      </c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</row>
    <row r="6" spans="1:25" ht="18" customHeight="1" x14ac:dyDescent="0.15">
      <c r="A6" s="235"/>
      <c r="B6" s="235"/>
      <c r="C6" s="235"/>
      <c r="D6" s="235"/>
      <c r="E6" s="235"/>
      <c r="F6" s="235"/>
      <c r="G6" s="235"/>
      <c r="J6" s="252"/>
      <c r="K6" s="252"/>
      <c r="L6" s="238" t="str">
        <f>IF('【様式①】請求書 (表紙)'!L7="","",'【様式①】請求書 (表紙)'!L7)</f>
        <v/>
      </c>
      <c r="M6" s="239"/>
      <c r="N6" s="239"/>
      <c r="O6" s="239"/>
      <c r="P6" s="239"/>
      <c r="Q6" s="239"/>
      <c r="R6" s="239"/>
      <c r="S6" s="239"/>
      <c r="T6" s="239"/>
      <c r="U6" s="239"/>
      <c r="V6" s="239"/>
      <c r="W6" s="239"/>
      <c r="X6" s="239"/>
    </row>
    <row r="7" spans="1:25" ht="18" customHeight="1" thickBot="1" x14ac:dyDescent="0.2">
      <c r="D7" s="16"/>
      <c r="E7" s="16"/>
      <c r="F7" s="16"/>
      <c r="G7" s="16"/>
      <c r="J7" s="252"/>
      <c r="K7" s="252"/>
      <c r="L7" s="240"/>
      <c r="M7" s="241"/>
      <c r="N7" s="241"/>
      <c r="O7" s="241"/>
      <c r="P7" s="241"/>
      <c r="Q7" s="241"/>
      <c r="R7" s="241"/>
      <c r="S7" s="241"/>
      <c r="T7" s="241"/>
      <c r="U7" s="241"/>
      <c r="V7" s="241"/>
      <c r="W7" s="241"/>
      <c r="X7" s="241"/>
    </row>
    <row r="8" spans="1:25" ht="18" customHeight="1" x14ac:dyDescent="0.15">
      <c r="B8" s="242" t="s">
        <v>19</v>
      </c>
      <c r="C8" s="243"/>
      <c r="D8" s="244" t="str">
        <f>IF($K$30="","",$K$30)</f>
        <v/>
      </c>
      <c r="E8" s="245"/>
      <c r="F8" s="245"/>
      <c r="G8" s="246"/>
      <c r="J8" s="252"/>
      <c r="K8" s="252"/>
      <c r="L8" s="261" t="str">
        <f>IF('【様式①】請求書 (表紙)'!L9="","",'【様式①】請求書 (表紙)'!L9)</f>
        <v/>
      </c>
      <c r="M8" s="262"/>
      <c r="N8" s="262"/>
      <c r="O8" s="262"/>
      <c r="P8" s="262"/>
      <c r="Q8" s="262"/>
      <c r="R8" s="262"/>
      <c r="S8" s="262"/>
      <c r="T8" s="262"/>
      <c r="U8" s="262"/>
      <c r="V8" s="262"/>
      <c r="W8" s="262"/>
      <c r="X8" s="262"/>
    </row>
    <row r="9" spans="1:25" ht="18" customHeight="1" thickBot="1" x14ac:dyDescent="0.2">
      <c r="B9" s="263" t="s">
        <v>8</v>
      </c>
      <c r="C9" s="264"/>
      <c r="D9" s="247"/>
      <c r="E9" s="248"/>
      <c r="F9" s="248"/>
      <c r="G9" s="249"/>
      <c r="J9" s="253"/>
      <c r="K9" s="253"/>
      <c r="L9" s="28" t="s">
        <v>25</v>
      </c>
      <c r="M9" s="265" t="str">
        <f>IF('【様式①】請求書 (表紙)'!M11="","",'【様式①】請求書 (表紙)'!M11)</f>
        <v/>
      </c>
      <c r="N9" s="265"/>
      <c r="O9" s="265"/>
      <c r="P9" s="265"/>
      <c r="Q9" s="265"/>
      <c r="R9" s="265"/>
      <c r="S9" s="24" t="s">
        <v>26</v>
      </c>
      <c r="T9" s="265" t="str">
        <f>IF('【様式①】請求書 (表紙)'!T11="","",'【様式①】請求書 (表紙)'!T11)</f>
        <v/>
      </c>
      <c r="U9" s="265"/>
      <c r="V9" s="265"/>
      <c r="W9" s="265"/>
      <c r="X9" s="265"/>
    </row>
    <row r="10" spans="1:25" ht="15" customHeight="1" x14ac:dyDescent="0.15">
      <c r="J10" s="266" t="s">
        <v>9</v>
      </c>
      <c r="K10" s="267"/>
      <c r="L10" s="134" t="s">
        <v>10</v>
      </c>
      <c r="M10" s="135"/>
      <c r="N10" s="269" t="str">
        <f>IF('【様式①】請求書 (表紙)'!N12="","",'【様式①】請求書 (表紙)'!N12)</f>
        <v/>
      </c>
      <c r="O10" s="270"/>
      <c r="P10" s="271" t="str">
        <f>IF('【様式①】請求書 (表紙)'!P12="","",'【様式①】請求書 (表紙)'!P12)</f>
        <v/>
      </c>
      <c r="Q10" s="272"/>
      <c r="R10" s="272"/>
      <c r="S10" s="272" t="s">
        <v>33</v>
      </c>
      <c r="T10" s="313"/>
      <c r="U10" s="271" t="s">
        <v>32</v>
      </c>
      <c r="V10" s="313"/>
      <c r="W10" s="271" t="str">
        <f>IF('【様式①】請求書 (表紙)'!U12="","",'【様式①】請求書 (表紙)'!U12)</f>
        <v/>
      </c>
      <c r="X10" s="272"/>
    </row>
    <row r="11" spans="1:25" ht="18" customHeight="1" x14ac:dyDescent="0.15">
      <c r="J11" s="231"/>
      <c r="K11" s="268"/>
      <c r="L11" s="136"/>
      <c r="M11" s="137"/>
      <c r="N11" s="269" t="str">
        <f>IF('【様式①】請求書 (表紙)'!N13="","",'【様式①】請求書 (表紙)'!N13)</f>
        <v/>
      </c>
      <c r="O11" s="270"/>
      <c r="P11" s="269" t="str">
        <f>IF('【様式①】請求書 (表紙)'!P13="","",'【様式①】請求書 (表紙)'!P13)</f>
        <v/>
      </c>
      <c r="Q11" s="280"/>
      <c r="R11" s="280"/>
      <c r="S11" s="280" t="s">
        <v>34</v>
      </c>
      <c r="T11" s="270"/>
      <c r="U11" s="269" t="s">
        <v>11</v>
      </c>
      <c r="V11" s="270"/>
      <c r="W11" s="273" t="str">
        <f>IF('【様式①】請求書 (表紙)'!U13="","",'【様式①】請求書 (表紙)'!U13)</f>
        <v/>
      </c>
      <c r="X11" s="269"/>
    </row>
    <row r="12" spans="1:25" ht="18" customHeight="1" x14ac:dyDescent="0.15">
      <c r="J12" s="231"/>
      <c r="K12" s="268"/>
      <c r="L12" s="144" t="s">
        <v>46</v>
      </c>
      <c r="M12" s="145"/>
      <c r="N12" s="281" t="str">
        <f>IF('【様式①】請求書 (表紙)'!N14="","",+'【様式①】請求書 (表紙)'!N14)</f>
        <v/>
      </c>
      <c r="O12" s="282"/>
      <c r="P12" s="282"/>
      <c r="Q12" s="282"/>
      <c r="R12" s="282"/>
      <c r="S12" s="282"/>
      <c r="T12" s="282"/>
      <c r="U12" s="282"/>
      <c r="V12" s="282"/>
      <c r="W12" s="282"/>
      <c r="X12" s="282"/>
    </row>
    <row r="13" spans="1:25" ht="12" customHeight="1" thickBot="1" x14ac:dyDescent="0.2"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</row>
    <row r="14" spans="1:25" ht="18" customHeight="1" thickTop="1" thickBot="1" x14ac:dyDescent="0.2">
      <c r="A14" s="17" t="s">
        <v>21</v>
      </c>
      <c r="B14" s="17" t="s">
        <v>2</v>
      </c>
      <c r="C14" s="216" t="s">
        <v>20</v>
      </c>
      <c r="D14" s="217"/>
      <c r="E14" s="217"/>
      <c r="F14" s="217"/>
      <c r="G14" s="217"/>
      <c r="H14" s="217"/>
      <c r="I14" s="217"/>
      <c r="J14" s="218"/>
      <c r="K14" s="283" t="s">
        <v>7</v>
      </c>
      <c r="L14" s="283"/>
      <c r="M14" s="283"/>
      <c r="N14" s="283"/>
      <c r="O14" s="283" t="s">
        <v>17</v>
      </c>
      <c r="P14" s="283"/>
      <c r="Q14" s="283"/>
      <c r="R14" s="283"/>
      <c r="S14" s="258" t="s">
        <v>29</v>
      </c>
      <c r="T14" s="259"/>
      <c r="U14" s="259"/>
      <c r="V14" s="259"/>
      <c r="W14" s="259"/>
      <c r="X14" s="260"/>
    </row>
    <row r="15" spans="1:25" ht="20.100000000000001" customHeight="1" thickTop="1" x14ac:dyDescent="0.15">
      <c r="A15" s="9"/>
      <c r="B15" s="38"/>
      <c r="C15" s="219"/>
      <c r="D15" s="220"/>
      <c r="E15" s="220"/>
      <c r="F15" s="220"/>
      <c r="G15" s="220"/>
      <c r="H15" s="220"/>
      <c r="I15" s="220"/>
      <c r="J15" s="221"/>
      <c r="K15" s="284"/>
      <c r="L15" s="284"/>
      <c r="M15" s="284"/>
      <c r="N15" s="284"/>
      <c r="O15" s="284"/>
      <c r="P15" s="284"/>
      <c r="Q15" s="284"/>
      <c r="R15" s="284"/>
      <c r="S15" s="293" t="s">
        <v>51</v>
      </c>
      <c r="T15" s="294"/>
      <c r="U15" s="294"/>
      <c r="V15" s="294"/>
      <c r="W15" s="294"/>
      <c r="X15" s="295"/>
    </row>
    <row r="16" spans="1:25" ht="20.100000000000001" customHeight="1" x14ac:dyDescent="0.15">
      <c r="A16" s="10"/>
      <c r="B16" s="39"/>
      <c r="C16" s="222"/>
      <c r="D16" s="223"/>
      <c r="E16" s="223"/>
      <c r="F16" s="223"/>
      <c r="G16" s="223"/>
      <c r="H16" s="223"/>
      <c r="I16" s="223"/>
      <c r="J16" s="224"/>
      <c r="K16" s="274"/>
      <c r="L16" s="275"/>
      <c r="M16" s="275"/>
      <c r="N16" s="276"/>
      <c r="O16" s="274"/>
      <c r="P16" s="275"/>
      <c r="Q16" s="275"/>
      <c r="R16" s="276"/>
      <c r="S16" s="210" t="s">
        <v>52</v>
      </c>
      <c r="T16" s="211"/>
      <c r="U16" s="211"/>
      <c r="V16" s="211"/>
      <c r="W16" s="211"/>
      <c r="X16" s="212"/>
    </row>
    <row r="17" spans="1:24" ht="20.100000000000001" customHeight="1" x14ac:dyDescent="0.15">
      <c r="A17" s="10"/>
      <c r="B17" s="39"/>
      <c r="C17" s="222"/>
      <c r="D17" s="223"/>
      <c r="E17" s="223"/>
      <c r="F17" s="223"/>
      <c r="G17" s="223"/>
      <c r="H17" s="223"/>
      <c r="I17" s="223"/>
      <c r="J17" s="224"/>
      <c r="K17" s="274"/>
      <c r="L17" s="275"/>
      <c r="M17" s="275"/>
      <c r="N17" s="276"/>
      <c r="O17" s="274"/>
      <c r="P17" s="275"/>
      <c r="Q17" s="275"/>
      <c r="R17" s="276"/>
      <c r="S17" s="210" t="s">
        <v>53</v>
      </c>
      <c r="T17" s="211"/>
      <c r="U17" s="211"/>
      <c r="V17" s="211"/>
      <c r="W17" s="211"/>
      <c r="X17" s="212"/>
    </row>
    <row r="18" spans="1:24" ht="20.100000000000001" customHeight="1" x14ac:dyDescent="0.15">
      <c r="A18" s="10"/>
      <c r="B18" s="39"/>
      <c r="C18" s="222"/>
      <c r="D18" s="223"/>
      <c r="E18" s="223"/>
      <c r="F18" s="223"/>
      <c r="G18" s="223"/>
      <c r="H18" s="223"/>
      <c r="I18" s="223"/>
      <c r="J18" s="224"/>
      <c r="K18" s="274"/>
      <c r="L18" s="275"/>
      <c r="M18" s="275"/>
      <c r="N18" s="276"/>
      <c r="O18" s="274"/>
      <c r="P18" s="275"/>
      <c r="Q18" s="275"/>
      <c r="R18" s="276"/>
      <c r="S18" s="210" t="s">
        <v>54</v>
      </c>
      <c r="T18" s="211"/>
      <c r="U18" s="211"/>
      <c r="V18" s="211"/>
      <c r="W18" s="211"/>
      <c r="X18" s="212"/>
    </row>
    <row r="19" spans="1:24" ht="20.100000000000001" customHeight="1" x14ac:dyDescent="0.15">
      <c r="A19" s="10"/>
      <c r="B19" s="39"/>
      <c r="C19" s="222"/>
      <c r="D19" s="223"/>
      <c r="E19" s="223"/>
      <c r="F19" s="223"/>
      <c r="G19" s="223"/>
      <c r="H19" s="223"/>
      <c r="I19" s="223"/>
      <c r="J19" s="224"/>
      <c r="K19" s="274"/>
      <c r="L19" s="275"/>
      <c r="M19" s="275"/>
      <c r="N19" s="276"/>
      <c r="O19" s="274"/>
      <c r="P19" s="275"/>
      <c r="Q19" s="275"/>
      <c r="R19" s="276"/>
      <c r="S19" s="210" t="s">
        <v>55</v>
      </c>
      <c r="T19" s="211"/>
      <c r="U19" s="211"/>
      <c r="V19" s="211"/>
      <c r="W19" s="211"/>
      <c r="X19" s="212"/>
    </row>
    <row r="20" spans="1:24" ht="20.100000000000001" customHeight="1" x14ac:dyDescent="0.15">
      <c r="A20" s="10"/>
      <c r="B20" s="39"/>
      <c r="C20" s="222"/>
      <c r="D20" s="223"/>
      <c r="E20" s="223"/>
      <c r="F20" s="223"/>
      <c r="G20" s="223"/>
      <c r="H20" s="223"/>
      <c r="I20" s="223"/>
      <c r="J20" s="224"/>
      <c r="K20" s="274"/>
      <c r="L20" s="275"/>
      <c r="M20" s="275"/>
      <c r="N20" s="276"/>
      <c r="O20" s="274"/>
      <c r="P20" s="275"/>
      <c r="Q20" s="275"/>
      <c r="R20" s="276"/>
      <c r="S20" s="210" t="s">
        <v>56</v>
      </c>
      <c r="T20" s="211"/>
      <c r="U20" s="211"/>
      <c r="V20" s="211"/>
      <c r="W20" s="211"/>
      <c r="X20" s="212"/>
    </row>
    <row r="21" spans="1:24" ht="20.100000000000001" customHeight="1" x14ac:dyDescent="0.15">
      <c r="A21" s="10"/>
      <c r="B21" s="39"/>
      <c r="C21" s="222"/>
      <c r="D21" s="223"/>
      <c r="E21" s="223"/>
      <c r="F21" s="223"/>
      <c r="G21" s="223"/>
      <c r="H21" s="223"/>
      <c r="I21" s="223"/>
      <c r="J21" s="224"/>
      <c r="K21" s="274"/>
      <c r="L21" s="275"/>
      <c r="M21" s="275"/>
      <c r="N21" s="276"/>
      <c r="O21" s="274"/>
      <c r="P21" s="275"/>
      <c r="Q21" s="275"/>
      <c r="R21" s="276"/>
      <c r="S21" s="210"/>
      <c r="T21" s="211"/>
      <c r="U21" s="211"/>
      <c r="V21" s="211"/>
      <c r="W21" s="211"/>
      <c r="X21" s="212"/>
    </row>
    <row r="22" spans="1:24" ht="20.100000000000001" customHeight="1" x14ac:dyDescent="0.15">
      <c r="A22" s="10"/>
      <c r="B22" s="39"/>
      <c r="C22" s="222"/>
      <c r="D22" s="223"/>
      <c r="E22" s="223"/>
      <c r="F22" s="223"/>
      <c r="G22" s="223"/>
      <c r="H22" s="223"/>
      <c r="I22" s="223"/>
      <c r="J22" s="224"/>
      <c r="K22" s="277"/>
      <c r="L22" s="278"/>
      <c r="M22" s="278"/>
      <c r="N22" s="279"/>
      <c r="O22" s="277"/>
      <c r="P22" s="278"/>
      <c r="Q22" s="278"/>
      <c r="R22" s="279"/>
      <c r="S22" s="210"/>
      <c r="T22" s="211"/>
      <c r="U22" s="211"/>
      <c r="V22" s="211"/>
      <c r="W22" s="211"/>
      <c r="X22" s="212"/>
    </row>
    <row r="23" spans="1:24" ht="20.100000000000001" customHeight="1" x14ac:dyDescent="0.15">
      <c r="A23" s="10"/>
      <c r="B23" s="39"/>
      <c r="C23" s="222"/>
      <c r="D23" s="223"/>
      <c r="E23" s="223"/>
      <c r="F23" s="223"/>
      <c r="G23" s="223"/>
      <c r="H23" s="223"/>
      <c r="I23" s="223"/>
      <c r="J23" s="224"/>
      <c r="K23" s="277"/>
      <c r="L23" s="278"/>
      <c r="M23" s="278"/>
      <c r="N23" s="279"/>
      <c r="O23" s="277"/>
      <c r="P23" s="278"/>
      <c r="Q23" s="278"/>
      <c r="R23" s="279"/>
      <c r="S23" s="210"/>
      <c r="T23" s="211"/>
      <c r="U23" s="211"/>
      <c r="V23" s="211"/>
      <c r="W23" s="211"/>
      <c r="X23" s="212"/>
    </row>
    <row r="24" spans="1:24" ht="20.100000000000001" customHeight="1" x14ac:dyDescent="0.15">
      <c r="A24" s="10"/>
      <c r="B24" s="39"/>
      <c r="C24" s="222"/>
      <c r="D24" s="223"/>
      <c r="E24" s="223"/>
      <c r="F24" s="223"/>
      <c r="G24" s="223"/>
      <c r="H24" s="223"/>
      <c r="I24" s="223"/>
      <c r="J24" s="224"/>
      <c r="K24" s="274"/>
      <c r="L24" s="275"/>
      <c r="M24" s="275"/>
      <c r="N24" s="276"/>
      <c r="O24" s="274"/>
      <c r="P24" s="275"/>
      <c r="Q24" s="275"/>
      <c r="R24" s="276"/>
      <c r="S24" s="210"/>
      <c r="T24" s="211"/>
      <c r="U24" s="211"/>
      <c r="V24" s="211"/>
      <c r="W24" s="211"/>
      <c r="X24" s="212"/>
    </row>
    <row r="25" spans="1:24" ht="20.100000000000001" customHeight="1" x14ac:dyDescent="0.15">
      <c r="A25" s="10"/>
      <c r="B25" s="39"/>
      <c r="C25" s="222"/>
      <c r="D25" s="223"/>
      <c r="E25" s="223"/>
      <c r="F25" s="223"/>
      <c r="G25" s="223"/>
      <c r="H25" s="223"/>
      <c r="I25" s="223"/>
      <c r="J25" s="224"/>
      <c r="K25" s="274"/>
      <c r="L25" s="275"/>
      <c r="M25" s="275"/>
      <c r="N25" s="276"/>
      <c r="O25" s="274"/>
      <c r="P25" s="275"/>
      <c r="Q25" s="275"/>
      <c r="R25" s="276"/>
      <c r="S25" s="210"/>
      <c r="T25" s="211"/>
      <c r="U25" s="211"/>
      <c r="V25" s="211"/>
      <c r="W25" s="211"/>
      <c r="X25" s="212"/>
    </row>
    <row r="26" spans="1:24" ht="20.100000000000001" customHeight="1" x14ac:dyDescent="0.15">
      <c r="A26" s="10"/>
      <c r="B26" s="39"/>
      <c r="C26" s="222"/>
      <c r="D26" s="223"/>
      <c r="E26" s="223"/>
      <c r="F26" s="223"/>
      <c r="G26" s="223"/>
      <c r="H26" s="223"/>
      <c r="I26" s="223"/>
      <c r="J26" s="224"/>
      <c r="K26" s="274"/>
      <c r="L26" s="275"/>
      <c r="M26" s="275"/>
      <c r="N26" s="276"/>
      <c r="O26" s="274"/>
      <c r="P26" s="275"/>
      <c r="Q26" s="275"/>
      <c r="R26" s="276"/>
      <c r="S26" s="210"/>
      <c r="T26" s="211"/>
      <c r="U26" s="211"/>
      <c r="V26" s="211"/>
      <c r="W26" s="211"/>
      <c r="X26" s="212"/>
    </row>
    <row r="27" spans="1:24" ht="20.100000000000001" customHeight="1" x14ac:dyDescent="0.15">
      <c r="A27" s="10"/>
      <c r="B27" s="39"/>
      <c r="C27" s="222"/>
      <c r="D27" s="223"/>
      <c r="E27" s="223"/>
      <c r="F27" s="223"/>
      <c r="G27" s="223"/>
      <c r="H27" s="223"/>
      <c r="I27" s="223"/>
      <c r="J27" s="224"/>
      <c r="K27" s="274"/>
      <c r="L27" s="275"/>
      <c r="M27" s="275"/>
      <c r="N27" s="276"/>
      <c r="O27" s="274"/>
      <c r="P27" s="275"/>
      <c r="Q27" s="275"/>
      <c r="R27" s="276"/>
      <c r="S27" s="210"/>
      <c r="T27" s="211"/>
      <c r="U27" s="211"/>
      <c r="V27" s="211"/>
      <c r="W27" s="211"/>
      <c r="X27" s="212"/>
    </row>
    <row r="28" spans="1:24" ht="20.100000000000001" customHeight="1" x14ac:dyDescent="0.15">
      <c r="A28" s="10"/>
      <c r="B28" s="39"/>
      <c r="C28" s="222"/>
      <c r="D28" s="223"/>
      <c r="E28" s="223"/>
      <c r="F28" s="223"/>
      <c r="G28" s="223"/>
      <c r="H28" s="223"/>
      <c r="I28" s="223"/>
      <c r="J28" s="224"/>
      <c r="K28" s="274"/>
      <c r="L28" s="275"/>
      <c r="M28" s="275"/>
      <c r="N28" s="276"/>
      <c r="O28" s="274"/>
      <c r="P28" s="275"/>
      <c r="Q28" s="275"/>
      <c r="R28" s="276"/>
      <c r="S28" s="210"/>
      <c r="T28" s="211"/>
      <c r="U28" s="211"/>
      <c r="V28" s="211"/>
      <c r="W28" s="211"/>
      <c r="X28" s="212"/>
    </row>
    <row r="29" spans="1:24" ht="20.100000000000001" customHeight="1" x14ac:dyDescent="0.15">
      <c r="A29" s="250" t="s">
        <v>83</v>
      </c>
      <c r="B29" s="250"/>
      <c r="C29" s="250"/>
      <c r="D29" s="250"/>
      <c r="E29" s="250"/>
      <c r="F29" s="250"/>
      <c r="G29" s="250"/>
      <c r="H29" s="35"/>
      <c r="I29" s="309" t="s">
        <v>18</v>
      </c>
      <c r="J29" s="310"/>
      <c r="K29" s="296" t="str">
        <f>IF(SUM($K$15:$N$28)=0,"",SUM($K$15:$N$28))</f>
        <v/>
      </c>
      <c r="L29" s="296"/>
      <c r="M29" s="296"/>
      <c r="N29" s="296"/>
      <c r="O29" s="297" t="str">
        <f>IF(SUM($O$15:$R$28)=0,"上記欄に消費税を入力",SUM($O$15:$R$28))</f>
        <v>上記欄に消費税を入力</v>
      </c>
      <c r="P29" s="297"/>
      <c r="Q29" s="297"/>
      <c r="R29" s="285"/>
      <c r="S29" s="298" t="s">
        <v>71</v>
      </c>
      <c r="T29" s="298"/>
      <c r="U29" s="298" t="s">
        <v>50</v>
      </c>
      <c r="V29" s="298"/>
      <c r="W29" s="298" t="s">
        <v>22</v>
      </c>
      <c r="X29" s="300" t="s">
        <v>22</v>
      </c>
    </row>
    <row r="30" spans="1:24" ht="20.100000000000001" customHeight="1" x14ac:dyDescent="0.15">
      <c r="A30" s="251"/>
      <c r="B30" s="251"/>
      <c r="C30" s="251"/>
      <c r="D30" s="251"/>
      <c r="E30" s="251"/>
      <c r="F30" s="251"/>
      <c r="G30" s="251"/>
      <c r="H30" s="36"/>
      <c r="I30" s="311"/>
      <c r="J30" s="312"/>
      <c r="K30" s="296" t="str">
        <f>IF(SUM($K$29:$R$29)=0,"",SUM($K$29:$R$29))</f>
        <v/>
      </c>
      <c r="L30" s="296"/>
      <c r="M30" s="296"/>
      <c r="N30" s="296"/>
      <c r="O30" s="296"/>
      <c r="P30" s="296"/>
      <c r="Q30" s="296"/>
      <c r="R30" s="207"/>
      <c r="S30" s="298"/>
      <c r="T30" s="298"/>
      <c r="U30" s="298"/>
      <c r="V30" s="298"/>
      <c r="W30" s="299"/>
      <c r="X30" s="301"/>
    </row>
    <row r="31" spans="1:24" ht="20.100000000000001" customHeight="1" x14ac:dyDescent="0.15">
      <c r="A31" s="251"/>
      <c r="B31" s="251"/>
      <c r="C31" s="251"/>
      <c r="D31" s="251"/>
      <c r="E31" s="251"/>
      <c r="F31" s="251"/>
      <c r="G31" s="251"/>
      <c r="H31" s="36"/>
      <c r="I31" s="36"/>
      <c r="J31"/>
      <c r="K31"/>
      <c r="L31"/>
      <c r="M31"/>
      <c r="N31"/>
      <c r="O31"/>
      <c r="P31"/>
      <c r="Q31"/>
      <c r="R31"/>
      <c r="S31" s="298"/>
      <c r="T31" s="298"/>
      <c r="U31" s="298"/>
      <c r="V31" s="298"/>
      <c r="W31" s="299"/>
      <c r="X31" s="302"/>
    </row>
    <row r="32" spans="1:24" ht="5.0999999999999996" customHeight="1" thickBot="1" x14ac:dyDescent="0.2"/>
    <row r="33" spans="1:24" ht="30" customHeight="1" thickTop="1" thickBot="1" x14ac:dyDescent="0.2">
      <c r="A33" s="146" t="s">
        <v>28</v>
      </c>
      <c r="B33" s="146"/>
      <c r="C33" s="146"/>
      <c r="D33" s="146"/>
      <c r="E33" s="146"/>
      <c r="F33" s="146"/>
      <c r="G33" s="11" t="str">
        <f>IF($G$1="","",$G$1)</f>
        <v/>
      </c>
      <c r="H33" s="1" t="s">
        <v>23</v>
      </c>
      <c r="I33" s="86" t="s">
        <v>80</v>
      </c>
      <c r="K33" s="315" t="s">
        <v>81</v>
      </c>
      <c r="L33" s="315"/>
      <c r="M33" s="315"/>
      <c r="N33" s="315"/>
      <c r="O33" s="55"/>
      <c r="P33" s="316" t="s">
        <v>47</v>
      </c>
      <c r="Q33" s="316"/>
      <c r="R33" s="316"/>
      <c r="S33" s="316"/>
      <c r="T33" s="316"/>
      <c r="U33" s="55"/>
      <c r="V33" s="13" t="s">
        <v>21</v>
      </c>
      <c r="W33" s="257" t="str">
        <f>IF($W$1="","",$W$1)</f>
        <v/>
      </c>
      <c r="X33" s="257"/>
    </row>
    <row r="34" spans="1:24" ht="12" customHeight="1" thickTop="1" x14ac:dyDescent="0.15"/>
    <row r="35" spans="1:24" ht="18" customHeight="1" x14ac:dyDescent="0.15">
      <c r="A35" s="230" t="str">
        <f>IF($A$3="","",$A$3)</f>
        <v/>
      </c>
      <c r="B35" s="230"/>
      <c r="C35" s="230"/>
      <c r="D35" s="230"/>
      <c r="E35" s="231" t="s">
        <v>0</v>
      </c>
      <c r="F35" s="231"/>
      <c r="G35" s="231"/>
      <c r="J35" s="252" t="s">
        <v>14</v>
      </c>
      <c r="K35" s="252"/>
      <c r="L35" s="232" t="s">
        <v>6</v>
      </c>
      <c r="M35" s="233"/>
      <c r="N35" s="233"/>
      <c r="O35" s="234"/>
      <c r="P35" s="254" t="str">
        <f>IF($P$3="","",$P$3)</f>
        <v/>
      </c>
      <c r="Q35" s="255"/>
      <c r="R35" s="255"/>
      <c r="S35" s="255"/>
      <c r="T35" s="255"/>
      <c r="U35" s="255"/>
      <c r="V35" s="255"/>
      <c r="W35" s="255"/>
      <c r="X35" s="255"/>
    </row>
    <row r="36" spans="1:24" ht="18" customHeight="1" x14ac:dyDescent="0.15">
      <c r="J36" s="252"/>
      <c r="K36" s="252"/>
      <c r="L36" s="14" t="s">
        <v>13</v>
      </c>
      <c r="M36" s="256" t="str">
        <f>IF($M$4="","",$M$4)</f>
        <v/>
      </c>
      <c r="N36" s="256"/>
      <c r="O36" s="256"/>
      <c r="P36" s="256"/>
      <c r="Q36" s="15"/>
      <c r="R36" s="15"/>
      <c r="S36" s="15"/>
      <c r="T36" s="15"/>
      <c r="U36" s="157" t="s">
        <v>31</v>
      </c>
      <c r="V36" s="157"/>
      <c r="W36" s="157"/>
      <c r="X36" s="157"/>
    </row>
    <row r="37" spans="1:24" ht="18" customHeight="1" x14ac:dyDescent="0.15">
      <c r="A37" s="235" t="s">
        <v>40</v>
      </c>
      <c r="B37" s="235"/>
      <c r="C37" s="235"/>
      <c r="D37" s="235"/>
      <c r="E37" s="235"/>
      <c r="F37" s="235"/>
      <c r="G37" s="235"/>
      <c r="J37" s="252"/>
      <c r="K37" s="252"/>
      <c r="L37" s="236" t="str">
        <f>IF($L$5="","",$L$5)</f>
        <v/>
      </c>
      <c r="M37" s="237"/>
      <c r="N37" s="237"/>
      <c r="O37" s="237"/>
      <c r="P37" s="237"/>
      <c r="Q37" s="237"/>
      <c r="R37" s="237"/>
      <c r="S37" s="237"/>
      <c r="T37" s="237"/>
      <c r="U37" s="237"/>
      <c r="V37" s="237"/>
      <c r="W37" s="237"/>
      <c r="X37" s="237"/>
    </row>
    <row r="38" spans="1:24" ht="18" customHeight="1" x14ac:dyDescent="0.15">
      <c r="A38" s="235"/>
      <c r="B38" s="235"/>
      <c r="C38" s="235"/>
      <c r="D38" s="235"/>
      <c r="E38" s="235"/>
      <c r="F38" s="235"/>
      <c r="G38" s="235"/>
      <c r="J38" s="252"/>
      <c r="K38" s="252"/>
      <c r="L38" s="238" t="str">
        <f>IF($L$6="","",$L$6)</f>
        <v/>
      </c>
      <c r="M38" s="239"/>
      <c r="N38" s="239"/>
      <c r="O38" s="239"/>
      <c r="P38" s="239"/>
      <c r="Q38" s="239"/>
      <c r="R38" s="239"/>
      <c r="S38" s="239"/>
      <c r="T38" s="239"/>
      <c r="U38" s="239"/>
      <c r="V38" s="239"/>
      <c r="W38" s="239"/>
      <c r="X38" s="239"/>
    </row>
    <row r="39" spans="1:24" ht="18" customHeight="1" thickBot="1" x14ac:dyDescent="0.2">
      <c r="D39" s="16"/>
      <c r="E39" s="16"/>
      <c r="F39" s="16"/>
      <c r="G39" s="16"/>
      <c r="J39" s="252"/>
      <c r="K39" s="252"/>
      <c r="L39" s="240"/>
      <c r="M39" s="241"/>
      <c r="N39" s="241"/>
      <c r="O39" s="241"/>
      <c r="P39" s="241"/>
      <c r="Q39" s="241"/>
      <c r="R39" s="241"/>
      <c r="S39" s="241"/>
      <c r="T39" s="241"/>
      <c r="U39" s="241"/>
      <c r="V39" s="241"/>
      <c r="W39" s="241"/>
      <c r="X39" s="241"/>
    </row>
    <row r="40" spans="1:24" ht="18" customHeight="1" x14ac:dyDescent="0.15">
      <c r="B40" s="242" t="s">
        <v>19</v>
      </c>
      <c r="C40" s="243"/>
      <c r="D40" s="244" t="str">
        <f>IF($D$8="","",$D$8)</f>
        <v/>
      </c>
      <c r="E40" s="245"/>
      <c r="F40" s="245"/>
      <c r="G40" s="246"/>
      <c r="J40" s="252"/>
      <c r="K40" s="252"/>
      <c r="L40" s="261" t="str">
        <f>IF($L$8="","",$L$8)</f>
        <v/>
      </c>
      <c r="M40" s="262"/>
      <c r="N40" s="262"/>
      <c r="O40" s="262"/>
      <c r="P40" s="262"/>
      <c r="Q40" s="262"/>
      <c r="R40" s="262"/>
      <c r="S40" s="262"/>
      <c r="T40" s="262"/>
      <c r="U40" s="262"/>
      <c r="V40" s="262"/>
      <c r="W40" s="262"/>
      <c r="X40" s="262"/>
    </row>
    <row r="41" spans="1:24" ht="18" customHeight="1" thickBot="1" x14ac:dyDescent="0.2">
      <c r="B41" s="263" t="s">
        <v>8</v>
      </c>
      <c r="C41" s="264"/>
      <c r="D41" s="247"/>
      <c r="E41" s="248"/>
      <c r="F41" s="248"/>
      <c r="G41" s="249"/>
      <c r="J41" s="253"/>
      <c r="K41" s="253"/>
      <c r="L41" s="28" t="s">
        <v>25</v>
      </c>
      <c r="M41" s="265" t="str">
        <f>IF($M$9="","",$M$9)</f>
        <v/>
      </c>
      <c r="N41" s="265"/>
      <c r="O41" s="265"/>
      <c r="P41" s="265"/>
      <c r="Q41" s="265"/>
      <c r="R41" s="265"/>
      <c r="S41" s="24" t="s">
        <v>26</v>
      </c>
      <c r="T41" s="265" t="str">
        <f>IF($T$9="","",$T$9)</f>
        <v/>
      </c>
      <c r="U41" s="265"/>
      <c r="V41" s="265"/>
      <c r="W41" s="265"/>
      <c r="X41" s="265"/>
    </row>
    <row r="42" spans="1:24" ht="15" customHeight="1" x14ac:dyDescent="0.15">
      <c r="J42" s="266" t="s">
        <v>9</v>
      </c>
      <c r="K42" s="267"/>
      <c r="L42" s="134" t="s">
        <v>10</v>
      </c>
      <c r="M42" s="135"/>
      <c r="N42" s="292" t="str">
        <f>IF($N$10="","",$N$10)</f>
        <v/>
      </c>
      <c r="O42" s="303"/>
      <c r="P42" s="304" t="str">
        <f>IF($P$10="","",$P$10)</f>
        <v/>
      </c>
      <c r="Q42" s="305"/>
      <c r="R42" s="305"/>
      <c r="S42" s="305" t="s">
        <v>33</v>
      </c>
      <c r="T42" s="314"/>
      <c r="U42" s="271" t="s">
        <v>32</v>
      </c>
      <c r="V42" s="313"/>
      <c r="W42" s="304" t="str">
        <f>IF($W$10="","",$W$10)</f>
        <v/>
      </c>
      <c r="X42" s="305"/>
    </row>
    <row r="43" spans="1:24" ht="18" customHeight="1" x14ac:dyDescent="0.15">
      <c r="J43" s="231"/>
      <c r="K43" s="268"/>
      <c r="L43" s="136"/>
      <c r="M43" s="137"/>
      <c r="N43" s="292" t="str">
        <f>IF($N$11="","",$N$11)</f>
        <v/>
      </c>
      <c r="O43" s="303"/>
      <c r="P43" s="292" t="str">
        <f>IF($P$11="","",$P$11)</f>
        <v/>
      </c>
      <c r="Q43" s="306"/>
      <c r="R43" s="306"/>
      <c r="S43" s="306" t="s">
        <v>34</v>
      </c>
      <c r="T43" s="303"/>
      <c r="U43" s="269" t="s">
        <v>11</v>
      </c>
      <c r="V43" s="270"/>
      <c r="W43" s="291" t="str">
        <f>IF($W$11="","",$W$11)</f>
        <v/>
      </c>
      <c r="X43" s="292"/>
    </row>
    <row r="44" spans="1:24" ht="18" customHeight="1" x14ac:dyDescent="0.15">
      <c r="J44" s="231"/>
      <c r="K44" s="268"/>
      <c r="L44" s="144" t="s">
        <v>46</v>
      </c>
      <c r="M44" s="145"/>
      <c r="N44" s="307" t="str">
        <f>IF($N$12="","",$N$12)</f>
        <v/>
      </c>
      <c r="O44" s="308"/>
      <c r="P44" s="308"/>
      <c r="Q44" s="308"/>
      <c r="R44" s="308"/>
      <c r="S44" s="308"/>
      <c r="T44" s="308"/>
      <c r="U44" s="308"/>
      <c r="V44" s="308"/>
      <c r="W44" s="308"/>
      <c r="X44" s="308"/>
    </row>
    <row r="45" spans="1:24" ht="12" customHeight="1" thickBot="1" x14ac:dyDescent="0.2"/>
    <row r="46" spans="1:24" ht="18" customHeight="1" thickTop="1" thickBot="1" x14ac:dyDescent="0.2">
      <c r="A46" s="17" t="s">
        <v>21</v>
      </c>
      <c r="B46" s="17" t="s">
        <v>2</v>
      </c>
      <c r="C46" s="216" t="s">
        <v>20</v>
      </c>
      <c r="D46" s="217"/>
      <c r="E46" s="217"/>
      <c r="F46" s="217"/>
      <c r="G46" s="217"/>
      <c r="H46" s="217"/>
      <c r="I46" s="217"/>
      <c r="J46" s="218"/>
      <c r="K46" s="228" t="s">
        <v>7</v>
      </c>
      <c r="L46" s="228"/>
      <c r="M46" s="228"/>
      <c r="N46" s="228"/>
      <c r="O46" s="228" t="s">
        <v>17</v>
      </c>
      <c r="P46" s="228"/>
      <c r="Q46" s="228"/>
      <c r="R46" s="228"/>
      <c r="S46" s="258" t="s">
        <v>29</v>
      </c>
      <c r="T46" s="259"/>
      <c r="U46" s="259"/>
      <c r="V46" s="259"/>
      <c r="W46" s="259"/>
      <c r="X46" s="260"/>
    </row>
    <row r="47" spans="1:24" ht="20.100000000000001" customHeight="1" thickTop="1" x14ac:dyDescent="0.15">
      <c r="A47" s="52" t="str">
        <f>IF(A15="","",A15)</f>
        <v/>
      </c>
      <c r="B47" s="51" t="str">
        <f t="shared" ref="B47:R47" si="0">IF(B15="","",B15)</f>
        <v/>
      </c>
      <c r="C47" s="225" t="str">
        <f t="shared" si="0"/>
        <v/>
      </c>
      <c r="D47" s="226"/>
      <c r="E47" s="226"/>
      <c r="F47" s="226"/>
      <c r="G47" s="226"/>
      <c r="H47" s="226"/>
      <c r="I47" s="226"/>
      <c r="J47" s="227"/>
      <c r="K47" s="229" t="str">
        <f t="shared" si="0"/>
        <v/>
      </c>
      <c r="L47" s="229" t="str">
        <f t="shared" si="0"/>
        <v/>
      </c>
      <c r="M47" s="229" t="str">
        <f t="shared" si="0"/>
        <v/>
      </c>
      <c r="N47" s="229" t="str">
        <f t="shared" si="0"/>
        <v/>
      </c>
      <c r="O47" s="229" t="str">
        <f t="shared" si="0"/>
        <v/>
      </c>
      <c r="P47" s="229" t="str">
        <f t="shared" si="0"/>
        <v/>
      </c>
      <c r="Q47" s="229" t="str">
        <f t="shared" si="0"/>
        <v/>
      </c>
      <c r="R47" s="229" t="str">
        <f t="shared" si="0"/>
        <v/>
      </c>
      <c r="S47" s="293" t="s">
        <v>51</v>
      </c>
      <c r="T47" s="294"/>
      <c r="U47" s="294"/>
      <c r="V47" s="294"/>
      <c r="W47" s="294"/>
      <c r="X47" s="295"/>
    </row>
    <row r="48" spans="1:24" ht="20.100000000000001" customHeight="1" x14ac:dyDescent="0.15">
      <c r="A48" s="53" t="str">
        <f t="shared" ref="A48:B48" si="1">IF(A16="","",A16)</f>
        <v/>
      </c>
      <c r="B48" s="54" t="str">
        <f t="shared" si="1"/>
        <v/>
      </c>
      <c r="C48" s="213" t="str">
        <f t="shared" ref="C48" si="2">IF(C16="","",C16)</f>
        <v/>
      </c>
      <c r="D48" s="214"/>
      <c r="E48" s="214"/>
      <c r="F48" s="214"/>
      <c r="G48" s="214"/>
      <c r="H48" s="214"/>
      <c r="I48" s="214"/>
      <c r="J48" s="215"/>
      <c r="K48" s="207" t="str">
        <f t="shared" ref="K48:R48" si="3">IF(K16="","",K16)</f>
        <v/>
      </c>
      <c r="L48" s="208" t="str">
        <f t="shared" si="3"/>
        <v/>
      </c>
      <c r="M48" s="208" t="str">
        <f t="shared" si="3"/>
        <v/>
      </c>
      <c r="N48" s="209" t="str">
        <f t="shared" si="3"/>
        <v/>
      </c>
      <c r="O48" s="207" t="str">
        <f t="shared" si="3"/>
        <v/>
      </c>
      <c r="P48" s="208" t="str">
        <f t="shared" si="3"/>
        <v/>
      </c>
      <c r="Q48" s="208" t="str">
        <f t="shared" si="3"/>
        <v/>
      </c>
      <c r="R48" s="209" t="str">
        <f t="shared" si="3"/>
        <v/>
      </c>
      <c r="S48" s="210" t="s">
        <v>52</v>
      </c>
      <c r="T48" s="211"/>
      <c r="U48" s="211"/>
      <c r="V48" s="211"/>
      <c r="W48" s="211"/>
      <c r="X48" s="212"/>
    </row>
    <row r="49" spans="1:24" ht="20.100000000000001" customHeight="1" x14ac:dyDescent="0.15">
      <c r="A49" s="53" t="str">
        <f t="shared" ref="A49:B49" si="4">IF(A17="","",A17)</f>
        <v/>
      </c>
      <c r="B49" s="54" t="str">
        <f t="shared" si="4"/>
        <v/>
      </c>
      <c r="C49" s="213" t="str">
        <f t="shared" ref="C49" si="5">IF(C17="","",C17)</f>
        <v/>
      </c>
      <c r="D49" s="214"/>
      <c r="E49" s="214"/>
      <c r="F49" s="214"/>
      <c r="G49" s="214"/>
      <c r="H49" s="214"/>
      <c r="I49" s="214"/>
      <c r="J49" s="215"/>
      <c r="K49" s="207" t="str">
        <f t="shared" ref="K49:R49" si="6">IF(K17="","",K17)</f>
        <v/>
      </c>
      <c r="L49" s="208" t="str">
        <f t="shared" si="6"/>
        <v/>
      </c>
      <c r="M49" s="208" t="str">
        <f t="shared" si="6"/>
        <v/>
      </c>
      <c r="N49" s="209" t="str">
        <f t="shared" si="6"/>
        <v/>
      </c>
      <c r="O49" s="207" t="str">
        <f t="shared" si="6"/>
        <v/>
      </c>
      <c r="P49" s="208" t="str">
        <f t="shared" si="6"/>
        <v/>
      </c>
      <c r="Q49" s="208" t="str">
        <f t="shared" si="6"/>
        <v/>
      </c>
      <c r="R49" s="209" t="str">
        <f t="shared" si="6"/>
        <v/>
      </c>
      <c r="S49" s="210" t="s">
        <v>53</v>
      </c>
      <c r="T49" s="211"/>
      <c r="U49" s="211"/>
      <c r="V49" s="211"/>
      <c r="W49" s="211"/>
      <c r="X49" s="212"/>
    </row>
    <row r="50" spans="1:24" ht="20.100000000000001" customHeight="1" x14ac:dyDescent="0.15">
      <c r="A50" s="53" t="str">
        <f t="shared" ref="A50:B50" si="7">IF(A18="","",A18)</f>
        <v/>
      </c>
      <c r="B50" s="54" t="str">
        <f t="shared" si="7"/>
        <v/>
      </c>
      <c r="C50" s="213" t="str">
        <f t="shared" ref="C50" si="8">IF(C18="","",C18)</f>
        <v/>
      </c>
      <c r="D50" s="214"/>
      <c r="E50" s="214"/>
      <c r="F50" s="214"/>
      <c r="G50" s="214"/>
      <c r="H50" s="214"/>
      <c r="I50" s="214"/>
      <c r="J50" s="215"/>
      <c r="K50" s="207" t="str">
        <f t="shared" ref="K50:R50" si="9">IF(K18="","",K18)</f>
        <v/>
      </c>
      <c r="L50" s="208" t="str">
        <f t="shared" si="9"/>
        <v/>
      </c>
      <c r="M50" s="208" t="str">
        <f t="shared" si="9"/>
        <v/>
      </c>
      <c r="N50" s="209" t="str">
        <f t="shared" si="9"/>
        <v/>
      </c>
      <c r="O50" s="207" t="str">
        <f t="shared" si="9"/>
        <v/>
      </c>
      <c r="P50" s="208" t="str">
        <f t="shared" si="9"/>
        <v/>
      </c>
      <c r="Q50" s="208" t="str">
        <f t="shared" si="9"/>
        <v/>
      </c>
      <c r="R50" s="209" t="str">
        <f t="shared" si="9"/>
        <v/>
      </c>
      <c r="S50" s="210" t="s">
        <v>54</v>
      </c>
      <c r="T50" s="211"/>
      <c r="U50" s="211"/>
      <c r="V50" s="211"/>
      <c r="W50" s="211"/>
      <c r="X50" s="212"/>
    </row>
    <row r="51" spans="1:24" ht="20.100000000000001" customHeight="1" x14ac:dyDescent="0.15">
      <c r="A51" s="53" t="str">
        <f t="shared" ref="A51:B51" si="10">IF(A19="","",A19)</f>
        <v/>
      </c>
      <c r="B51" s="54" t="str">
        <f t="shared" si="10"/>
        <v/>
      </c>
      <c r="C51" s="213" t="str">
        <f t="shared" ref="C51" si="11">IF(C19="","",C19)</f>
        <v/>
      </c>
      <c r="D51" s="214"/>
      <c r="E51" s="214"/>
      <c r="F51" s="214"/>
      <c r="G51" s="214"/>
      <c r="H51" s="214"/>
      <c r="I51" s="214"/>
      <c r="J51" s="215"/>
      <c r="K51" s="207" t="str">
        <f t="shared" ref="K51:R51" si="12">IF(K19="","",K19)</f>
        <v/>
      </c>
      <c r="L51" s="208" t="str">
        <f t="shared" si="12"/>
        <v/>
      </c>
      <c r="M51" s="208" t="str">
        <f t="shared" si="12"/>
        <v/>
      </c>
      <c r="N51" s="209" t="str">
        <f t="shared" si="12"/>
        <v/>
      </c>
      <c r="O51" s="207" t="str">
        <f t="shared" si="12"/>
        <v/>
      </c>
      <c r="P51" s="208" t="str">
        <f t="shared" si="12"/>
        <v/>
      </c>
      <c r="Q51" s="208" t="str">
        <f t="shared" si="12"/>
        <v/>
      </c>
      <c r="R51" s="209" t="str">
        <f t="shared" si="12"/>
        <v/>
      </c>
      <c r="S51" s="210" t="s">
        <v>138</v>
      </c>
      <c r="T51" s="211"/>
      <c r="U51" s="211"/>
      <c r="V51" s="211"/>
      <c r="W51" s="211"/>
      <c r="X51" s="212"/>
    </row>
    <row r="52" spans="1:24" ht="20.100000000000001" customHeight="1" x14ac:dyDescent="0.15">
      <c r="A52" s="53" t="str">
        <f t="shared" ref="A52:B52" si="13">IF(A20="","",A20)</f>
        <v/>
      </c>
      <c r="B52" s="54" t="str">
        <f t="shared" si="13"/>
        <v/>
      </c>
      <c r="C52" s="213" t="str">
        <f t="shared" ref="C52" si="14">IF(C20="","",C20)</f>
        <v/>
      </c>
      <c r="D52" s="214"/>
      <c r="E52" s="214"/>
      <c r="F52" s="214"/>
      <c r="G52" s="214"/>
      <c r="H52" s="214"/>
      <c r="I52" s="214"/>
      <c r="J52" s="215"/>
      <c r="K52" s="207" t="str">
        <f t="shared" ref="K52:R52" si="15">IF(K20="","",K20)</f>
        <v/>
      </c>
      <c r="L52" s="208" t="str">
        <f t="shared" si="15"/>
        <v/>
      </c>
      <c r="M52" s="208" t="str">
        <f t="shared" si="15"/>
        <v/>
      </c>
      <c r="N52" s="209" t="str">
        <f t="shared" si="15"/>
        <v/>
      </c>
      <c r="O52" s="207" t="str">
        <f t="shared" si="15"/>
        <v/>
      </c>
      <c r="P52" s="208" t="str">
        <f t="shared" si="15"/>
        <v/>
      </c>
      <c r="Q52" s="208" t="str">
        <f t="shared" si="15"/>
        <v/>
      </c>
      <c r="R52" s="209" t="str">
        <f t="shared" si="15"/>
        <v/>
      </c>
      <c r="S52" s="210" t="s">
        <v>139</v>
      </c>
      <c r="T52" s="211"/>
      <c r="U52" s="211"/>
      <c r="V52" s="211"/>
      <c r="W52" s="211"/>
      <c r="X52" s="212"/>
    </row>
    <row r="53" spans="1:24" ht="20.100000000000001" customHeight="1" x14ac:dyDescent="0.15">
      <c r="A53" s="53" t="str">
        <f t="shared" ref="A53:B53" si="16">IF(A21="","",A21)</f>
        <v/>
      </c>
      <c r="B53" s="54" t="str">
        <f t="shared" si="16"/>
        <v/>
      </c>
      <c r="C53" s="213" t="str">
        <f t="shared" ref="C53" si="17">IF(C21="","",C21)</f>
        <v/>
      </c>
      <c r="D53" s="214"/>
      <c r="E53" s="214"/>
      <c r="F53" s="214"/>
      <c r="G53" s="214"/>
      <c r="H53" s="214"/>
      <c r="I53" s="214"/>
      <c r="J53" s="215"/>
      <c r="K53" s="207" t="str">
        <f t="shared" ref="K53:R53" si="18">IF(K21="","",K21)</f>
        <v/>
      </c>
      <c r="L53" s="208" t="str">
        <f t="shared" si="18"/>
        <v/>
      </c>
      <c r="M53" s="208" t="str">
        <f t="shared" si="18"/>
        <v/>
      </c>
      <c r="N53" s="209" t="str">
        <f t="shared" si="18"/>
        <v/>
      </c>
      <c r="O53" s="207" t="str">
        <f t="shared" si="18"/>
        <v/>
      </c>
      <c r="P53" s="208" t="str">
        <f t="shared" si="18"/>
        <v/>
      </c>
      <c r="Q53" s="208" t="str">
        <f t="shared" si="18"/>
        <v/>
      </c>
      <c r="R53" s="209" t="str">
        <f t="shared" si="18"/>
        <v/>
      </c>
      <c r="S53" s="210" t="s">
        <v>140</v>
      </c>
      <c r="T53" s="211"/>
      <c r="U53" s="211"/>
      <c r="V53" s="211"/>
      <c r="W53" s="211"/>
      <c r="X53" s="212"/>
    </row>
    <row r="54" spans="1:24" ht="20.100000000000001" customHeight="1" x14ac:dyDescent="0.15">
      <c r="A54" s="53" t="str">
        <f t="shared" ref="A54:B54" si="19">IF(A22="","",A22)</f>
        <v/>
      </c>
      <c r="B54" s="54" t="str">
        <f t="shared" si="19"/>
        <v/>
      </c>
      <c r="C54" s="213" t="str">
        <f t="shared" ref="C54" si="20">IF(C22="","",C22)</f>
        <v/>
      </c>
      <c r="D54" s="214"/>
      <c r="E54" s="214"/>
      <c r="F54" s="214"/>
      <c r="G54" s="214"/>
      <c r="H54" s="214"/>
      <c r="I54" s="214"/>
      <c r="J54" s="215"/>
      <c r="K54" s="207" t="str">
        <f t="shared" ref="K54:R54" si="21">IF(K22="","",K22)</f>
        <v/>
      </c>
      <c r="L54" s="208" t="str">
        <f t="shared" si="21"/>
        <v/>
      </c>
      <c r="M54" s="208" t="str">
        <f t="shared" si="21"/>
        <v/>
      </c>
      <c r="N54" s="209" t="str">
        <f t="shared" si="21"/>
        <v/>
      </c>
      <c r="O54" s="207" t="str">
        <f t="shared" si="21"/>
        <v/>
      </c>
      <c r="P54" s="208" t="str">
        <f t="shared" si="21"/>
        <v/>
      </c>
      <c r="Q54" s="208" t="str">
        <f t="shared" si="21"/>
        <v/>
      </c>
      <c r="R54" s="209" t="str">
        <f t="shared" si="21"/>
        <v/>
      </c>
      <c r="S54" s="210"/>
      <c r="T54" s="211"/>
      <c r="U54" s="211"/>
      <c r="V54" s="211"/>
      <c r="W54" s="211"/>
      <c r="X54" s="212"/>
    </row>
    <row r="55" spans="1:24" ht="20.100000000000001" customHeight="1" x14ac:dyDescent="0.15">
      <c r="A55" s="53" t="str">
        <f t="shared" ref="A55:B55" si="22">IF(A23="","",A23)</f>
        <v/>
      </c>
      <c r="B55" s="54" t="str">
        <f t="shared" si="22"/>
        <v/>
      </c>
      <c r="C55" s="213" t="str">
        <f t="shared" ref="C55" si="23">IF(C23="","",C23)</f>
        <v/>
      </c>
      <c r="D55" s="214"/>
      <c r="E55" s="214"/>
      <c r="F55" s="214"/>
      <c r="G55" s="214"/>
      <c r="H55" s="214"/>
      <c r="I55" s="214"/>
      <c r="J55" s="215"/>
      <c r="K55" s="207" t="str">
        <f t="shared" ref="K55:R55" si="24">IF(K23="","",K23)</f>
        <v/>
      </c>
      <c r="L55" s="208" t="str">
        <f t="shared" si="24"/>
        <v/>
      </c>
      <c r="M55" s="208" t="str">
        <f t="shared" si="24"/>
        <v/>
      </c>
      <c r="N55" s="209" t="str">
        <f t="shared" si="24"/>
        <v/>
      </c>
      <c r="O55" s="207" t="str">
        <f t="shared" si="24"/>
        <v/>
      </c>
      <c r="P55" s="208" t="str">
        <f t="shared" si="24"/>
        <v/>
      </c>
      <c r="Q55" s="208" t="str">
        <f t="shared" si="24"/>
        <v/>
      </c>
      <c r="R55" s="209" t="str">
        <f t="shared" si="24"/>
        <v/>
      </c>
      <c r="S55" s="210"/>
      <c r="T55" s="211"/>
      <c r="U55" s="211"/>
      <c r="V55" s="211"/>
      <c r="W55" s="211"/>
      <c r="X55" s="212"/>
    </row>
    <row r="56" spans="1:24" ht="20.100000000000001" customHeight="1" x14ac:dyDescent="0.15">
      <c r="A56" s="53" t="str">
        <f t="shared" ref="A56:B56" si="25">IF(A24="","",A24)</f>
        <v/>
      </c>
      <c r="B56" s="54" t="str">
        <f t="shared" si="25"/>
        <v/>
      </c>
      <c r="C56" s="213" t="str">
        <f t="shared" ref="C56" si="26">IF(C24="","",C24)</f>
        <v/>
      </c>
      <c r="D56" s="214"/>
      <c r="E56" s="214"/>
      <c r="F56" s="214"/>
      <c r="G56" s="214"/>
      <c r="H56" s="214"/>
      <c r="I56" s="214"/>
      <c r="J56" s="215"/>
      <c r="K56" s="207" t="str">
        <f t="shared" ref="K56:R56" si="27">IF(K24="","",K24)</f>
        <v/>
      </c>
      <c r="L56" s="208" t="str">
        <f t="shared" si="27"/>
        <v/>
      </c>
      <c r="M56" s="208" t="str">
        <f t="shared" si="27"/>
        <v/>
      </c>
      <c r="N56" s="209" t="str">
        <f t="shared" si="27"/>
        <v/>
      </c>
      <c r="O56" s="207" t="str">
        <f t="shared" si="27"/>
        <v/>
      </c>
      <c r="P56" s="208" t="str">
        <f t="shared" si="27"/>
        <v/>
      </c>
      <c r="Q56" s="208" t="str">
        <f t="shared" si="27"/>
        <v/>
      </c>
      <c r="R56" s="209" t="str">
        <f t="shared" si="27"/>
        <v/>
      </c>
      <c r="S56" s="210"/>
      <c r="T56" s="211"/>
      <c r="U56" s="211"/>
      <c r="V56" s="211"/>
      <c r="W56" s="211"/>
      <c r="X56" s="212"/>
    </row>
    <row r="57" spans="1:24" ht="20.100000000000001" customHeight="1" x14ac:dyDescent="0.15">
      <c r="A57" s="53" t="str">
        <f t="shared" ref="A57:B57" si="28">IF(A25="","",A25)</f>
        <v/>
      </c>
      <c r="B57" s="54" t="str">
        <f t="shared" si="28"/>
        <v/>
      </c>
      <c r="C57" s="213" t="str">
        <f t="shared" ref="C57" si="29">IF(C25="","",C25)</f>
        <v/>
      </c>
      <c r="D57" s="214"/>
      <c r="E57" s="214"/>
      <c r="F57" s="214"/>
      <c r="G57" s="214"/>
      <c r="H57" s="214"/>
      <c r="I57" s="214"/>
      <c r="J57" s="215"/>
      <c r="K57" s="207" t="str">
        <f t="shared" ref="K57:R57" si="30">IF(K25="","",K25)</f>
        <v/>
      </c>
      <c r="L57" s="208" t="str">
        <f t="shared" si="30"/>
        <v/>
      </c>
      <c r="M57" s="208" t="str">
        <f t="shared" si="30"/>
        <v/>
      </c>
      <c r="N57" s="209" t="str">
        <f t="shared" si="30"/>
        <v/>
      </c>
      <c r="O57" s="207" t="str">
        <f t="shared" si="30"/>
        <v/>
      </c>
      <c r="P57" s="208" t="str">
        <f t="shared" si="30"/>
        <v/>
      </c>
      <c r="Q57" s="208" t="str">
        <f t="shared" si="30"/>
        <v/>
      </c>
      <c r="R57" s="209" t="str">
        <f t="shared" si="30"/>
        <v/>
      </c>
      <c r="S57" s="210"/>
      <c r="T57" s="211"/>
      <c r="U57" s="211"/>
      <c r="V57" s="211"/>
      <c r="W57" s="211"/>
      <c r="X57" s="212"/>
    </row>
    <row r="58" spans="1:24" ht="20.100000000000001" customHeight="1" x14ac:dyDescent="0.15">
      <c r="A58" s="53" t="str">
        <f t="shared" ref="A58:B58" si="31">IF(A26="","",A26)</f>
        <v/>
      </c>
      <c r="B58" s="54" t="str">
        <f t="shared" si="31"/>
        <v/>
      </c>
      <c r="C58" s="213" t="str">
        <f t="shared" ref="C58" si="32">IF(C26="","",C26)</f>
        <v/>
      </c>
      <c r="D58" s="214"/>
      <c r="E58" s="214"/>
      <c r="F58" s="214"/>
      <c r="G58" s="214"/>
      <c r="H58" s="214"/>
      <c r="I58" s="214"/>
      <c r="J58" s="215"/>
      <c r="K58" s="207" t="str">
        <f t="shared" ref="K58:R58" si="33">IF(K26="","",K26)</f>
        <v/>
      </c>
      <c r="L58" s="208" t="str">
        <f t="shared" si="33"/>
        <v/>
      </c>
      <c r="M58" s="208" t="str">
        <f t="shared" si="33"/>
        <v/>
      </c>
      <c r="N58" s="209" t="str">
        <f t="shared" si="33"/>
        <v/>
      </c>
      <c r="O58" s="207" t="str">
        <f t="shared" si="33"/>
        <v/>
      </c>
      <c r="P58" s="208" t="str">
        <f t="shared" si="33"/>
        <v/>
      </c>
      <c r="Q58" s="208" t="str">
        <f t="shared" si="33"/>
        <v/>
      </c>
      <c r="R58" s="209" t="str">
        <f t="shared" si="33"/>
        <v/>
      </c>
      <c r="S58" s="210"/>
      <c r="T58" s="211"/>
      <c r="U58" s="211"/>
      <c r="V58" s="211"/>
      <c r="W58" s="211"/>
      <c r="X58" s="212"/>
    </row>
    <row r="59" spans="1:24" ht="20.100000000000001" customHeight="1" x14ac:dyDescent="0.15">
      <c r="A59" s="53" t="str">
        <f t="shared" ref="A59:B59" si="34">IF(A27="","",A27)</f>
        <v/>
      </c>
      <c r="B59" s="54" t="str">
        <f t="shared" si="34"/>
        <v/>
      </c>
      <c r="C59" s="213" t="str">
        <f t="shared" ref="C59" si="35">IF(C27="","",C27)</f>
        <v/>
      </c>
      <c r="D59" s="214"/>
      <c r="E59" s="214"/>
      <c r="F59" s="214"/>
      <c r="G59" s="214"/>
      <c r="H59" s="214"/>
      <c r="I59" s="214"/>
      <c r="J59" s="215"/>
      <c r="K59" s="207" t="str">
        <f t="shared" ref="K59:R59" si="36">IF(K27="","",K27)</f>
        <v/>
      </c>
      <c r="L59" s="208" t="str">
        <f t="shared" si="36"/>
        <v/>
      </c>
      <c r="M59" s="208" t="str">
        <f t="shared" si="36"/>
        <v/>
      </c>
      <c r="N59" s="209" t="str">
        <f t="shared" si="36"/>
        <v/>
      </c>
      <c r="O59" s="207" t="str">
        <f t="shared" si="36"/>
        <v/>
      </c>
      <c r="P59" s="208" t="str">
        <f t="shared" si="36"/>
        <v/>
      </c>
      <c r="Q59" s="208" t="str">
        <f t="shared" si="36"/>
        <v/>
      </c>
      <c r="R59" s="209" t="str">
        <f t="shared" si="36"/>
        <v/>
      </c>
      <c r="S59" s="210"/>
      <c r="T59" s="211"/>
      <c r="U59" s="211"/>
      <c r="V59" s="211"/>
      <c r="W59" s="211"/>
      <c r="X59" s="212"/>
    </row>
    <row r="60" spans="1:24" ht="20.100000000000001" customHeight="1" x14ac:dyDescent="0.15">
      <c r="A60" s="53" t="str">
        <f t="shared" ref="A60" si="37">IF(A28="","",A28)</f>
        <v/>
      </c>
      <c r="B60" s="54" t="str">
        <f>IF(B28="","",B28)</f>
        <v/>
      </c>
      <c r="C60" s="213" t="str">
        <f t="shared" ref="C60" si="38">IF(C28="","",C28)</f>
        <v/>
      </c>
      <c r="D60" s="214"/>
      <c r="E60" s="214"/>
      <c r="F60" s="214"/>
      <c r="G60" s="214"/>
      <c r="H60" s="214"/>
      <c r="I60" s="214"/>
      <c r="J60" s="215"/>
      <c r="K60" s="207" t="str">
        <f t="shared" ref="K60:R60" si="39">IF(K28="","",K28)</f>
        <v/>
      </c>
      <c r="L60" s="208" t="str">
        <f t="shared" si="39"/>
        <v/>
      </c>
      <c r="M60" s="208" t="str">
        <f t="shared" si="39"/>
        <v/>
      </c>
      <c r="N60" s="209" t="str">
        <f t="shared" si="39"/>
        <v/>
      </c>
      <c r="O60" s="207" t="str">
        <f t="shared" si="39"/>
        <v/>
      </c>
      <c r="P60" s="208" t="str">
        <f t="shared" si="39"/>
        <v/>
      </c>
      <c r="Q60" s="208" t="str">
        <f t="shared" si="39"/>
        <v/>
      </c>
      <c r="R60" s="209" t="str">
        <f t="shared" si="39"/>
        <v/>
      </c>
      <c r="S60" s="210"/>
      <c r="T60" s="211"/>
      <c r="U60" s="211"/>
      <c r="V60" s="211"/>
      <c r="W60" s="211"/>
      <c r="X60" s="212"/>
    </row>
    <row r="61" spans="1:24" ht="20.100000000000001" customHeight="1" x14ac:dyDescent="0.15">
      <c r="A61" s="250" t="s">
        <v>45</v>
      </c>
      <c r="B61" s="250"/>
      <c r="C61" s="250"/>
      <c r="D61" s="250"/>
      <c r="E61" s="250"/>
      <c r="F61" s="250"/>
      <c r="G61" s="250"/>
      <c r="H61" s="35"/>
      <c r="I61" s="309" t="s">
        <v>18</v>
      </c>
      <c r="J61" s="310"/>
      <c r="K61" s="207" t="str">
        <f>IF(K29="","",K29)</f>
        <v/>
      </c>
      <c r="L61" s="208"/>
      <c r="M61" s="208"/>
      <c r="N61" s="209"/>
      <c r="O61" s="285" t="str">
        <f>IF(O29="","",O29)</f>
        <v>上記欄に消費税を入力</v>
      </c>
      <c r="P61" s="286"/>
      <c r="Q61" s="286"/>
      <c r="R61" s="287"/>
      <c r="S61" s="298" t="s">
        <v>22</v>
      </c>
      <c r="T61" s="298"/>
      <c r="U61" s="298" t="s">
        <v>71</v>
      </c>
      <c r="V61" s="298"/>
      <c r="W61" s="288" t="s">
        <v>22</v>
      </c>
      <c r="X61" s="288" t="s">
        <v>22</v>
      </c>
    </row>
    <row r="62" spans="1:24" ht="20.100000000000001" customHeight="1" x14ac:dyDescent="0.15">
      <c r="A62" s="251"/>
      <c r="B62" s="251"/>
      <c r="C62" s="251"/>
      <c r="D62" s="251"/>
      <c r="E62" s="251"/>
      <c r="F62" s="251"/>
      <c r="G62" s="251"/>
      <c r="H62" s="36"/>
      <c r="I62" s="311"/>
      <c r="J62" s="312"/>
      <c r="K62" s="207" t="str">
        <f>IF(K30="","",K30)</f>
        <v/>
      </c>
      <c r="L62" s="208"/>
      <c r="M62" s="208"/>
      <c r="N62" s="208"/>
      <c r="O62" s="208"/>
      <c r="P62" s="208"/>
      <c r="Q62" s="208"/>
      <c r="R62" s="209"/>
      <c r="S62" s="298"/>
      <c r="T62" s="298"/>
      <c r="U62" s="298"/>
      <c r="V62" s="298"/>
      <c r="W62" s="289"/>
      <c r="X62" s="289"/>
    </row>
    <row r="63" spans="1:24" ht="20.100000000000001" customHeight="1" x14ac:dyDescent="0.15">
      <c r="A63" s="251"/>
      <c r="B63" s="251"/>
      <c r="C63" s="251"/>
      <c r="D63" s="251"/>
      <c r="E63" s="251"/>
      <c r="F63" s="251"/>
      <c r="G63" s="251"/>
      <c r="H63" s="36"/>
      <c r="I63" s="36"/>
      <c r="J63"/>
      <c r="K63"/>
      <c r="L63"/>
      <c r="M63"/>
      <c r="N63"/>
      <c r="O63"/>
      <c r="P63"/>
      <c r="Q63"/>
      <c r="R63"/>
      <c r="S63" s="298"/>
      <c r="T63" s="298"/>
      <c r="U63" s="298"/>
      <c r="V63" s="298"/>
      <c r="W63" s="290"/>
      <c r="X63" s="290"/>
    </row>
  </sheetData>
  <sheetProtection algorithmName="SHA-512" hashValue="0Zcm3HR3ZXUrY9mWjAbUbwWhaljlt/8jY8woGL92ePhC+zJiDFzJNiy7ZkkozrtbkX2zK9jv2q2t+/aJVq272Q==" saltValue="9UkGtk1fqEd6qWHsAazeNQ==" spinCount="100000" sheet="1" selectLockedCells="1"/>
  <mergeCells count="206">
    <mergeCell ref="S22:X22"/>
    <mergeCell ref="S23:X23"/>
    <mergeCell ref="K1:N1"/>
    <mergeCell ref="P1:T1"/>
    <mergeCell ref="K33:N33"/>
    <mergeCell ref="P33:T33"/>
    <mergeCell ref="T9:X9"/>
    <mergeCell ref="T41:X41"/>
    <mergeCell ref="U4:X4"/>
    <mergeCell ref="U36:X36"/>
    <mergeCell ref="K28:N28"/>
    <mergeCell ref="O28:R28"/>
    <mergeCell ref="K25:N25"/>
    <mergeCell ref="O25:R25"/>
    <mergeCell ref="K26:N26"/>
    <mergeCell ref="O26:R26"/>
    <mergeCell ref="K21:N21"/>
    <mergeCell ref="O21:R21"/>
    <mergeCell ref="K24:N24"/>
    <mergeCell ref="O24:R24"/>
    <mergeCell ref="K19:N19"/>
    <mergeCell ref="O19:R19"/>
    <mergeCell ref="K20:N20"/>
    <mergeCell ref="O20:R20"/>
    <mergeCell ref="A61:G63"/>
    <mergeCell ref="I29:J30"/>
    <mergeCell ref="I61:J62"/>
    <mergeCell ref="S10:T10"/>
    <mergeCell ref="S11:T11"/>
    <mergeCell ref="U10:V10"/>
    <mergeCell ref="U11:V11"/>
    <mergeCell ref="U29:V31"/>
    <mergeCell ref="S29:T31"/>
    <mergeCell ref="U42:V42"/>
    <mergeCell ref="U43:V43"/>
    <mergeCell ref="S42:T42"/>
    <mergeCell ref="S43:T43"/>
    <mergeCell ref="U61:V63"/>
    <mergeCell ref="S61:T63"/>
    <mergeCell ref="A33:F33"/>
    <mergeCell ref="S19:X19"/>
    <mergeCell ref="S20:X20"/>
    <mergeCell ref="S21:X21"/>
    <mergeCell ref="S24:X24"/>
    <mergeCell ref="S25:X25"/>
    <mergeCell ref="S26:X26"/>
    <mergeCell ref="S27:X27"/>
    <mergeCell ref="S28:X28"/>
    <mergeCell ref="O29:R29"/>
    <mergeCell ref="W29:W31"/>
    <mergeCell ref="K49:N49"/>
    <mergeCell ref="O49:R49"/>
    <mergeCell ref="K46:N46"/>
    <mergeCell ref="X29:X31"/>
    <mergeCell ref="W33:X33"/>
    <mergeCell ref="N42:O42"/>
    <mergeCell ref="W42:X42"/>
    <mergeCell ref="J42:K44"/>
    <mergeCell ref="P42:R42"/>
    <mergeCell ref="P43:R43"/>
    <mergeCell ref="N44:X44"/>
    <mergeCell ref="L42:M43"/>
    <mergeCell ref="N43:O43"/>
    <mergeCell ref="C48:J48"/>
    <mergeCell ref="L40:X40"/>
    <mergeCell ref="B41:C41"/>
    <mergeCell ref="M41:R41"/>
    <mergeCell ref="P35:X35"/>
    <mergeCell ref="M36:P36"/>
    <mergeCell ref="K52:N52"/>
    <mergeCell ref="O52:R52"/>
    <mergeCell ref="W43:X43"/>
    <mergeCell ref="L44:M44"/>
    <mergeCell ref="O15:R15"/>
    <mergeCell ref="K16:N16"/>
    <mergeCell ref="O16:R16"/>
    <mergeCell ref="S15:X15"/>
    <mergeCell ref="S16:X16"/>
    <mergeCell ref="S17:X17"/>
    <mergeCell ref="S18:X18"/>
    <mergeCell ref="J35:K41"/>
    <mergeCell ref="S46:X46"/>
    <mergeCell ref="S47:X47"/>
    <mergeCell ref="S48:X48"/>
    <mergeCell ref="S49:X49"/>
    <mergeCell ref="K48:N48"/>
    <mergeCell ref="O48:R48"/>
    <mergeCell ref="K51:N51"/>
    <mergeCell ref="O51:R51"/>
    <mergeCell ref="K50:N50"/>
    <mergeCell ref="O50:R50"/>
    <mergeCell ref="K30:R30"/>
    <mergeCell ref="K29:N29"/>
    <mergeCell ref="K62:R62"/>
    <mergeCell ref="K56:N56"/>
    <mergeCell ref="O56:R56"/>
    <mergeCell ref="S56:X56"/>
    <mergeCell ref="K61:N61"/>
    <mergeCell ref="O61:R61"/>
    <mergeCell ref="W61:W63"/>
    <mergeCell ref="X61:X63"/>
    <mergeCell ref="K58:N58"/>
    <mergeCell ref="O58:R58"/>
    <mergeCell ref="K59:N59"/>
    <mergeCell ref="O59:R59"/>
    <mergeCell ref="S57:X57"/>
    <mergeCell ref="S58:X58"/>
    <mergeCell ref="S59:X59"/>
    <mergeCell ref="K60:N60"/>
    <mergeCell ref="K57:N57"/>
    <mergeCell ref="O57:R57"/>
    <mergeCell ref="M9:R9"/>
    <mergeCell ref="J10:K12"/>
    <mergeCell ref="N10:O10"/>
    <mergeCell ref="W10:X10"/>
    <mergeCell ref="N11:O11"/>
    <mergeCell ref="W11:X11"/>
    <mergeCell ref="L12:M12"/>
    <mergeCell ref="K27:N27"/>
    <mergeCell ref="O27:R27"/>
    <mergeCell ref="K22:N22"/>
    <mergeCell ref="K23:N23"/>
    <mergeCell ref="O22:R22"/>
    <mergeCell ref="O23:R23"/>
    <mergeCell ref="L10:M11"/>
    <mergeCell ref="P10:R10"/>
    <mergeCell ref="P11:R11"/>
    <mergeCell ref="N12:X12"/>
    <mergeCell ref="K14:N14"/>
    <mergeCell ref="O14:R14"/>
    <mergeCell ref="K17:N17"/>
    <mergeCell ref="O17:R17"/>
    <mergeCell ref="K18:N18"/>
    <mergeCell ref="O18:R18"/>
    <mergeCell ref="K15:N15"/>
    <mergeCell ref="C60:J60"/>
    <mergeCell ref="A29:G31"/>
    <mergeCell ref="A1:F1"/>
    <mergeCell ref="A3:D3"/>
    <mergeCell ref="E3:G3"/>
    <mergeCell ref="J3:K9"/>
    <mergeCell ref="L3:O3"/>
    <mergeCell ref="P3:X3"/>
    <mergeCell ref="M4:P4"/>
    <mergeCell ref="A5:G6"/>
    <mergeCell ref="W1:X1"/>
    <mergeCell ref="S14:X14"/>
    <mergeCell ref="L5:X5"/>
    <mergeCell ref="L6:X7"/>
    <mergeCell ref="B8:C8"/>
    <mergeCell ref="D8:G9"/>
    <mergeCell ref="L8:X8"/>
    <mergeCell ref="B9:C9"/>
    <mergeCell ref="S60:X60"/>
    <mergeCell ref="O60:R60"/>
    <mergeCell ref="S50:X50"/>
    <mergeCell ref="S51:X51"/>
    <mergeCell ref="S52:X52"/>
    <mergeCell ref="S55:X55"/>
    <mergeCell ref="C25:J25"/>
    <mergeCell ref="C26:J26"/>
    <mergeCell ref="C27:J27"/>
    <mergeCell ref="C28:J28"/>
    <mergeCell ref="C22:J22"/>
    <mergeCell ref="C23:J23"/>
    <mergeCell ref="C46:J46"/>
    <mergeCell ref="C47:J47"/>
    <mergeCell ref="O53:R53"/>
    <mergeCell ref="C49:J49"/>
    <mergeCell ref="C50:J50"/>
    <mergeCell ref="C51:J51"/>
    <mergeCell ref="C52:J52"/>
    <mergeCell ref="O46:R46"/>
    <mergeCell ref="K47:N47"/>
    <mergeCell ref="O47:R47"/>
    <mergeCell ref="A35:D35"/>
    <mergeCell ref="E35:G35"/>
    <mergeCell ref="L35:O35"/>
    <mergeCell ref="A37:G38"/>
    <mergeCell ref="L37:X37"/>
    <mergeCell ref="L38:X39"/>
    <mergeCell ref="B40:C40"/>
    <mergeCell ref="D40:G41"/>
    <mergeCell ref="C14:J14"/>
    <mergeCell ref="C15:J15"/>
    <mergeCell ref="C16:J16"/>
    <mergeCell ref="C17:J17"/>
    <mergeCell ref="C18:J18"/>
    <mergeCell ref="C19:J19"/>
    <mergeCell ref="C20:J20"/>
    <mergeCell ref="C21:J21"/>
    <mergeCell ref="C24:J24"/>
    <mergeCell ref="O54:R54"/>
    <mergeCell ref="S53:X53"/>
    <mergeCell ref="S54:X54"/>
    <mergeCell ref="C55:J55"/>
    <mergeCell ref="C56:J56"/>
    <mergeCell ref="C57:J57"/>
    <mergeCell ref="C58:J58"/>
    <mergeCell ref="C59:J59"/>
    <mergeCell ref="C53:J53"/>
    <mergeCell ref="C54:J54"/>
    <mergeCell ref="K53:N53"/>
    <mergeCell ref="K54:N54"/>
    <mergeCell ref="K55:N55"/>
    <mergeCell ref="O55:R55"/>
  </mergeCells>
  <phoneticPr fontId="1"/>
  <conditionalFormatting sqref="A10:M12">
    <cfRule type="expression" dxfId="11" priority="4">
      <formula>CELL("protect",A10)=0</formula>
    </cfRule>
  </conditionalFormatting>
  <conditionalFormatting sqref="A44:XFD45">
    <cfRule type="expression" dxfId="10" priority="3">
      <formula>CELL("protect",A44)=0</formula>
    </cfRule>
  </conditionalFormatting>
  <conditionalFormatting sqref="K15:R21 A15:C28 K22:K23 O22:O23 K24:R28">
    <cfRule type="containsBlanks" dxfId="9" priority="7">
      <formula>LEN(TRIM(A15))=0</formula>
    </cfRule>
  </conditionalFormatting>
  <conditionalFormatting sqref="K29:S29 K14:U21 A14:C28 K22:K23 O22:O23 K24:U28 A1:F1 H1:I1 O1:P1 U1:V1 Y1:XFD1 A2:XFD2 E3:O3 Y3:XFD12 A4:L4 Q4:U4 A5:K8 A9:L9 S9:S11 U10:U11 A13:XFD13 Y14:XFD14 Y15:Y18 AE15:XFD18 Y19:XFD28 S22:U23 A29 H29:I29 U29 W29:XFD31 H30 K30:R30 H31:R31 A32:XFD32 A33:J33 O33:P33 U33:XFD33 A34:XFD35 A36:U36 Y36:XFD36 A37:XFD40 T41 Y41:XFD41 A41:S43 U42:U43 W42:XFD43 Y46:XFD46 A46:C60 K46:U60 Y47:Y50 AE47:XFD50 Y51:XFD60 A61 H61:I61 K61:S61 U61 W61:XFD63 H62 K62:R62 H63:R63 A64:XFD1048576">
    <cfRule type="expression" dxfId="8" priority="9">
      <formula>CELL("protect",A1)=0</formula>
    </cfRule>
  </conditionalFormatting>
  <conditionalFormatting sqref="O29:R29">
    <cfRule type="containsText" dxfId="7" priority="8" operator="containsText" text="上記欄に消費税を入力して下さい">
      <formula>NOT(ISERROR(SEARCH("上記欄に消費税を入力して下さい",O29)))</formula>
    </cfRule>
  </conditionalFormatting>
  <dataValidations count="1">
    <dataValidation imeMode="fullKatakana" allowBlank="1" showInputMessage="1" showErrorMessage="1" sqref="N12:X12 N44:X44" xr:uid="{8ABA7C42-CF64-4D83-8ACF-22491F9B4857}"/>
  </dataValidations>
  <pageMargins left="0.51181102362204722" right="0.31496062992125984" top="0.74803149606299213" bottom="0.39370078740157483" header="0.31496062992125984" footer="0.31496062992125984"/>
  <pageSetup paperSize="9" scale="95" orientation="landscape" blackAndWhite="1" r:id="rId1"/>
  <headerFooter>
    <oddFooter>&amp;R（ver.2023-01）</oddFooter>
  </headerFooter>
  <rowBreaks count="1" manualBreakCount="1">
    <brk id="31" max="2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D3874-D252-46AB-B415-19784D9B8527}">
  <dimension ref="A1:AJ57"/>
  <sheetViews>
    <sheetView view="pageBreakPreview" zoomScaleNormal="100" zoomScaleSheetLayoutView="100" workbookViewId="0">
      <selection activeCell="I17" sqref="I17:J17"/>
    </sheetView>
  </sheetViews>
  <sheetFormatPr defaultRowHeight="13.5" x14ac:dyDescent="0.15"/>
  <cols>
    <col min="1" max="1" width="3.625" customWidth="1"/>
    <col min="2" max="6" width="7.625" customWidth="1"/>
    <col min="7" max="7" width="4.625" customWidth="1"/>
    <col min="8" max="8" width="8.625" customWidth="1"/>
    <col min="9" max="10" width="4.625" customWidth="1"/>
    <col min="11" max="16" width="4.375" customWidth="1"/>
    <col min="17" max="18" width="5.125" customWidth="1"/>
    <col min="19" max="21" width="10.625" customWidth="1"/>
    <col min="22" max="22" width="4.5" customWidth="1"/>
  </cols>
  <sheetData>
    <row r="1" spans="1:36" ht="30" customHeight="1" thickTop="1" thickBot="1" x14ac:dyDescent="0.2">
      <c r="A1" s="146" t="s">
        <v>35</v>
      </c>
      <c r="B1" s="146"/>
      <c r="C1" s="146"/>
      <c r="D1" s="146"/>
      <c r="E1" s="146"/>
      <c r="F1" s="146"/>
      <c r="G1" s="18"/>
      <c r="H1" s="1" t="s">
        <v>23</v>
      </c>
      <c r="I1" s="359" t="s">
        <v>42</v>
      </c>
      <c r="J1" s="359"/>
      <c r="K1" s="359"/>
      <c r="L1" s="373" t="s">
        <v>48</v>
      </c>
      <c r="M1" s="373"/>
      <c r="N1" s="373"/>
      <c r="O1" s="373"/>
      <c r="P1" s="373"/>
      <c r="Q1" s="373"/>
      <c r="R1" s="373"/>
      <c r="S1" s="2" t="s">
        <v>43</v>
      </c>
      <c r="T1" s="147"/>
      <c r="U1" s="147"/>
      <c r="W1" s="3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36" ht="12" customHeight="1" thickTop="1" x14ac:dyDescent="0.15"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18" customHeight="1" x14ac:dyDescent="0.15">
      <c r="B3" s="148"/>
      <c r="C3" s="148"/>
      <c r="D3" s="148"/>
      <c r="E3" s="148"/>
      <c r="F3" s="5" t="s">
        <v>0</v>
      </c>
      <c r="I3" s="149" t="s">
        <v>36</v>
      </c>
      <c r="J3" s="149"/>
      <c r="K3" s="151" t="s">
        <v>6</v>
      </c>
      <c r="L3" s="152"/>
      <c r="M3" s="152"/>
      <c r="N3" s="153"/>
      <c r="O3" s="154"/>
      <c r="P3" s="155"/>
      <c r="Q3" s="155"/>
      <c r="R3" s="155"/>
      <c r="S3" s="155"/>
      <c r="T3" s="155"/>
      <c r="U3" s="155"/>
    </row>
    <row r="4" spans="1:36" ht="18" customHeight="1" x14ac:dyDescent="0.15">
      <c r="I4" s="149"/>
      <c r="J4" s="149"/>
      <c r="K4" s="6" t="s">
        <v>13</v>
      </c>
      <c r="L4" s="156"/>
      <c r="M4" s="156"/>
      <c r="N4" s="156"/>
      <c r="O4" s="156"/>
      <c r="P4" s="7"/>
      <c r="Q4" s="7"/>
      <c r="R4" s="7"/>
      <c r="S4" s="157" t="s">
        <v>31</v>
      </c>
      <c r="T4" s="157"/>
      <c r="U4" s="157"/>
    </row>
    <row r="5" spans="1:36" ht="18" customHeight="1" x14ac:dyDescent="0.15">
      <c r="B5" s="152" t="s">
        <v>16</v>
      </c>
      <c r="C5" s="152"/>
      <c r="D5" s="168"/>
      <c r="E5" s="168"/>
      <c r="F5" s="168"/>
      <c r="G5" s="168"/>
      <c r="I5" s="149"/>
      <c r="J5" s="149"/>
      <c r="K5" s="158"/>
      <c r="L5" s="159"/>
      <c r="M5" s="159"/>
      <c r="N5" s="159"/>
      <c r="O5" s="159"/>
      <c r="P5" s="159"/>
      <c r="Q5" s="159"/>
      <c r="R5" s="159"/>
      <c r="S5" s="159"/>
      <c r="T5" s="159"/>
      <c r="U5" s="159"/>
      <c r="Y5" s="32"/>
    </row>
    <row r="6" spans="1:36" ht="18" customHeight="1" x14ac:dyDescent="0.15">
      <c r="B6" s="152" t="s">
        <v>1</v>
      </c>
      <c r="C6" s="152"/>
      <c r="D6" s="168"/>
      <c r="E6" s="168"/>
      <c r="F6" s="168"/>
      <c r="G6" s="168"/>
      <c r="I6" s="149"/>
      <c r="J6" s="149"/>
      <c r="K6" s="161"/>
      <c r="L6" s="162"/>
      <c r="M6" s="162"/>
      <c r="N6" s="162"/>
      <c r="O6" s="162"/>
      <c r="P6" s="162"/>
      <c r="Q6" s="162"/>
      <c r="R6" s="162"/>
      <c r="S6" s="162"/>
      <c r="T6" s="162"/>
      <c r="U6" s="162"/>
      <c r="Y6" s="32"/>
    </row>
    <row r="7" spans="1:36" ht="18" customHeight="1" x14ac:dyDescent="0.15">
      <c r="B7" s="160" t="s">
        <v>2</v>
      </c>
      <c r="C7" s="160"/>
      <c r="D7" s="168"/>
      <c r="E7" s="168"/>
      <c r="F7" s="168"/>
      <c r="G7" s="168"/>
      <c r="I7" s="149"/>
      <c r="J7" s="149"/>
      <c r="K7" s="163"/>
      <c r="L7" s="164"/>
      <c r="M7" s="164"/>
      <c r="N7" s="164"/>
      <c r="O7" s="164"/>
      <c r="P7" s="164"/>
      <c r="Q7" s="164"/>
      <c r="R7" s="164"/>
      <c r="S7" s="164"/>
      <c r="T7" s="164"/>
      <c r="U7" s="164"/>
    </row>
    <row r="8" spans="1:36" ht="18" customHeight="1" x14ac:dyDescent="0.15">
      <c r="B8" s="160" t="s">
        <v>15</v>
      </c>
      <c r="C8" s="160"/>
      <c r="D8" s="168"/>
      <c r="E8" s="168"/>
      <c r="F8" s="168"/>
      <c r="G8" s="168"/>
      <c r="I8" s="149"/>
      <c r="J8" s="149"/>
      <c r="K8" s="169"/>
      <c r="L8" s="170"/>
      <c r="M8" s="170"/>
      <c r="N8" s="170"/>
      <c r="O8" s="170"/>
      <c r="P8" s="170"/>
      <c r="Q8" s="170"/>
      <c r="R8" s="170"/>
      <c r="S8" s="170"/>
      <c r="T8" s="170"/>
      <c r="U8" s="170"/>
    </row>
    <row r="9" spans="1:36" ht="18" customHeight="1" x14ac:dyDescent="0.15">
      <c r="A9" s="359" t="s">
        <v>39</v>
      </c>
      <c r="B9" s="359"/>
      <c r="C9" s="359"/>
      <c r="D9" s="359"/>
      <c r="E9" s="359"/>
      <c r="F9" s="359"/>
      <c r="G9" s="359"/>
      <c r="I9" s="150"/>
      <c r="J9" s="150"/>
      <c r="K9" s="27" t="s">
        <v>25</v>
      </c>
      <c r="L9" s="99"/>
      <c r="M9" s="99"/>
      <c r="N9" s="99"/>
      <c r="O9" s="99"/>
      <c r="P9" s="99"/>
      <c r="Q9" s="99"/>
      <c r="R9" s="25" t="s">
        <v>26</v>
      </c>
      <c r="S9" s="99"/>
      <c r="T9" s="99"/>
      <c r="U9" s="99"/>
    </row>
    <row r="10" spans="1:36" ht="15" customHeight="1" x14ac:dyDescent="0.15">
      <c r="A10" s="359"/>
      <c r="B10" s="359"/>
      <c r="C10" s="359"/>
      <c r="D10" s="359"/>
      <c r="E10" s="359"/>
      <c r="F10" s="359"/>
      <c r="G10" s="359"/>
      <c r="I10" s="130" t="s">
        <v>41</v>
      </c>
      <c r="J10" s="131"/>
      <c r="K10" s="377"/>
      <c r="L10" s="378"/>
      <c r="M10" s="378"/>
      <c r="N10" s="378"/>
      <c r="O10" s="378"/>
      <c r="P10" s="378"/>
      <c r="Q10" s="378"/>
      <c r="R10" s="378"/>
      <c r="S10" s="378"/>
      <c r="T10" s="378"/>
      <c r="U10" s="378"/>
    </row>
    <row r="11" spans="1:36" ht="18" customHeight="1" x14ac:dyDescent="0.15">
      <c r="I11" s="132"/>
      <c r="J11" s="133"/>
      <c r="K11" s="379"/>
      <c r="L11" s="380"/>
      <c r="M11" s="380"/>
      <c r="N11" s="380"/>
      <c r="O11" s="380"/>
      <c r="P11" s="380"/>
      <c r="Q11" s="380"/>
      <c r="R11" s="380"/>
      <c r="S11" s="380"/>
      <c r="T11" s="380"/>
      <c r="U11" s="380"/>
    </row>
    <row r="12" spans="1:36" ht="18" customHeight="1" x14ac:dyDescent="0.15">
      <c r="I12" s="132"/>
      <c r="J12" s="133"/>
      <c r="K12" s="381"/>
      <c r="L12" s="382"/>
      <c r="M12" s="382"/>
      <c r="N12" s="382"/>
      <c r="O12" s="382"/>
      <c r="P12" s="382"/>
      <c r="Q12" s="382"/>
      <c r="R12" s="382"/>
      <c r="S12" s="382"/>
      <c r="T12" s="382"/>
      <c r="U12" s="382"/>
    </row>
    <row r="13" spans="1:36" ht="12" customHeight="1" thickBot="1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</row>
    <row r="14" spans="1:36" ht="18" customHeight="1" thickTop="1" thickBot="1" x14ac:dyDescent="0.2">
      <c r="A14" s="29" t="s">
        <v>3</v>
      </c>
      <c r="B14" s="317" t="s">
        <v>4</v>
      </c>
      <c r="C14" s="318"/>
      <c r="D14" s="318"/>
      <c r="E14" s="318"/>
      <c r="F14" s="319"/>
      <c r="G14" s="350" t="s">
        <v>5</v>
      </c>
      <c r="H14" s="351"/>
      <c r="I14" s="317" t="s">
        <v>12</v>
      </c>
      <c r="J14" s="319"/>
      <c r="K14" s="317" t="s">
        <v>38</v>
      </c>
      <c r="L14" s="318"/>
      <c r="M14" s="318"/>
      <c r="N14" s="318"/>
      <c r="O14" s="318"/>
      <c r="P14" s="318"/>
      <c r="Q14" s="318"/>
      <c r="R14" s="318"/>
      <c r="S14" s="319"/>
      <c r="T14" s="317" t="s">
        <v>37</v>
      </c>
      <c r="U14" s="319"/>
    </row>
    <row r="15" spans="1:36" ht="20.100000000000001" customHeight="1" thickTop="1" x14ac:dyDescent="0.15">
      <c r="A15" s="19">
        <v>1</v>
      </c>
      <c r="B15" s="345"/>
      <c r="C15" s="345"/>
      <c r="D15" s="345"/>
      <c r="E15" s="345"/>
      <c r="F15" s="345"/>
      <c r="G15" s="346"/>
      <c r="H15" s="347"/>
      <c r="I15" s="348"/>
      <c r="J15" s="349"/>
      <c r="K15" s="326"/>
      <c r="L15" s="331"/>
      <c r="M15" s="331"/>
      <c r="N15" s="331"/>
      <c r="O15" s="331"/>
      <c r="P15" s="331"/>
      <c r="Q15" s="331"/>
      <c r="R15" s="331"/>
      <c r="S15" s="327"/>
      <c r="T15" s="326"/>
      <c r="U15" s="327"/>
    </row>
    <row r="16" spans="1:36" ht="20.100000000000001" customHeight="1" x14ac:dyDescent="0.15">
      <c r="A16" s="8">
        <v>2</v>
      </c>
      <c r="B16" s="340"/>
      <c r="C16" s="340"/>
      <c r="D16" s="340"/>
      <c r="E16" s="340"/>
      <c r="F16" s="340"/>
      <c r="G16" s="341"/>
      <c r="H16" s="342"/>
      <c r="I16" s="343"/>
      <c r="J16" s="344"/>
      <c r="K16" s="322"/>
      <c r="L16" s="323"/>
      <c r="M16" s="323"/>
      <c r="N16" s="323"/>
      <c r="O16" s="323"/>
      <c r="P16" s="323"/>
      <c r="Q16" s="323"/>
      <c r="R16" s="323"/>
      <c r="S16" s="324"/>
      <c r="T16" s="320"/>
      <c r="U16" s="321"/>
    </row>
    <row r="17" spans="1:36" ht="20.100000000000001" customHeight="1" x14ac:dyDescent="0.15">
      <c r="A17" s="8">
        <v>3</v>
      </c>
      <c r="B17" s="340"/>
      <c r="C17" s="340"/>
      <c r="D17" s="340"/>
      <c r="E17" s="340"/>
      <c r="F17" s="340"/>
      <c r="G17" s="341"/>
      <c r="H17" s="342"/>
      <c r="I17" s="343"/>
      <c r="J17" s="344"/>
      <c r="K17" s="322"/>
      <c r="L17" s="323"/>
      <c r="M17" s="323"/>
      <c r="N17" s="323"/>
      <c r="O17" s="323"/>
      <c r="P17" s="323"/>
      <c r="Q17" s="323"/>
      <c r="R17" s="323"/>
      <c r="S17" s="324"/>
      <c r="T17" s="320"/>
      <c r="U17" s="321"/>
    </row>
    <row r="18" spans="1:36" ht="20.100000000000001" customHeight="1" x14ac:dyDescent="0.15">
      <c r="A18" s="8">
        <v>4</v>
      </c>
      <c r="B18" s="340"/>
      <c r="C18" s="340"/>
      <c r="D18" s="340"/>
      <c r="E18" s="340"/>
      <c r="F18" s="340"/>
      <c r="G18" s="341"/>
      <c r="H18" s="342"/>
      <c r="I18" s="343"/>
      <c r="J18" s="344"/>
      <c r="K18" s="322"/>
      <c r="L18" s="323"/>
      <c r="M18" s="323"/>
      <c r="N18" s="323"/>
      <c r="O18" s="323"/>
      <c r="P18" s="323"/>
      <c r="Q18" s="323"/>
      <c r="R18" s="323"/>
      <c r="S18" s="324"/>
      <c r="T18" s="320"/>
      <c r="U18" s="321"/>
    </row>
    <row r="19" spans="1:36" ht="20.100000000000001" customHeight="1" x14ac:dyDescent="0.15">
      <c r="A19" s="8">
        <v>5</v>
      </c>
      <c r="B19" s="340"/>
      <c r="C19" s="340"/>
      <c r="D19" s="340"/>
      <c r="E19" s="340"/>
      <c r="F19" s="340"/>
      <c r="G19" s="341"/>
      <c r="H19" s="342"/>
      <c r="I19" s="343"/>
      <c r="J19" s="344"/>
      <c r="K19" s="322"/>
      <c r="L19" s="323"/>
      <c r="M19" s="323"/>
      <c r="N19" s="323"/>
      <c r="O19" s="323"/>
      <c r="P19" s="323"/>
      <c r="Q19" s="323"/>
      <c r="R19" s="323"/>
      <c r="S19" s="324"/>
      <c r="T19" s="320"/>
      <c r="U19" s="321"/>
    </row>
    <row r="20" spans="1:36" ht="20.100000000000001" customHeight="1" x14ac:dyDescent="0.15">
      <c r="A20" s="8">
        <v>6</v>
      </c>
      <c r="B20" s="340"/>
      <c r="C20" s="340"/>
      <c r="D20" s="340"/>
      <c r="E20" s="340"/>
      <c r="F20" s="340"/>
      <c r="G20" s="341"/>
      <c r="H20" s="342"/>
      <c r="I20" s="343"/>
      <c r="J20" s="344"/>
      <c r="K20" s="322"/>
      <c r="L20" s="323"/>
      <c r="M20" s="323"/>
      <c r="N20" s="323"/>
      <c r="O20" s="323"/>
      <c r="P20" s="323"/>
      <c r="Q20" s="323"/>
      <c r="R20" s="323"/>
      <c r="S20" s="324"/>
      <c r="T20" s="320"/>
      <c r="U20" s="321"/>
    </row>
    <row r="21" spans="1:36" ht="20.100000000000001" customHeight="1" x14ac:dyDescent="0.15">
      <c r="A21" s="8">
        <v>7</v>
      </c>
      <c r="B21" s="340"/>
      <c r="C21" s="340"/>
      <c r="D21" s="340"/>
      <c r="E21" s="340"/>
      <c r="F21" s="340"/>
      <c r="G21" s="341"/>
      <c r="H21" s="342"/>
      <c r="I21" s="343"/>
      <c r="J21" s="344"/>
      <c r="K21" s="322"/>
      <c r="L21" s="323"/>
      <c r="M21" s="323"/>
      <c r="N21" s="323"/>
      <c r="O21" s="323"/>
      <c r="P21" s="323"/>
      <c r="Q21" s="323"/>
      <c r="R21" s="323"/>
      <c r="S21" s="324"/>
      <c r="T21" s="320"/>
      <c r="U21" s="321"/>
    </row>
    <row r="22" spans="1:36" ht="20.100000000000001" customHeight="1" x14ac:dyDescent="0.15">
      <c r="A22" s="8">
        <v>8</v>
      </c>
      <c r="B22" s="340"/>
      <c r="C22" s="340"/>
      <c r="D22" s="340"/>
      <c r="E22" s="340"/>
      <c r="F22" s="340"/>
      <c r="G22" s="341"/>
      <c r="H22" s="342"/>
      <c r="I22" s="343"/>
      <c r="J22" s="344"/>
      <c r="K22" s="322"/>
      <c r="L22" s="323"/>
      <c r="M22" s="323"/>
      <c r="N22" s="323"/>
      <c r="O22" s="323"/>
      <c r="P22" s="323"/>
      <c r="Q22" s="323"/>
      <c r="R22" s="323"/>
      <c r="S22" s="324"/>
      <c r="T22" s="320"/>
      <c r="U22" s="321"/>
    </row>
    <row r="23" spans="1:36" ht="20.100000000000001" customHeight="1" x14ac:dyDescent="0.15">
      <c r="A23" s="8">
        <v>9</v>
      </c>
      <c r="B23" s="340"/>
      <c r="C23" s="340"/>
      <c r="D23" s="340"/>
      <c r="E23" s="340"/>
      <c r="F23" s="340"/>
      <c r="G23" s="341"/>
      <c r="H23" s="342"/>
      <c r="I23" s="343"/>
      <c r="J23" s="344"/>
      <c r="K23" s="322"/>
      <c r="L23" s="323"/>
      <c r="M23" s="323"/>
      <c r="N23" s="323"/>
      <c r="O23" s="323"/>
      <c r="P23" s="323"/>
      <c r="Q23" s="323"/>
      <c r="R23" s="323"/>
      <c r="S23" s="324"/>
      <c r="T23" s="320"/>
      <c r="U23" s="321"/>
    </row>
    <row r="24" spans="1:36" ht="20.100000000000001" customHeight="1" x14ac:dyDescent="0.15">
      <c r="A24" s="8">
        <v>10</v>
      </c>
      <c r="B24" s="340"/>
      <c r="C24" s="340"/>
      <c r="D24" s="340"/>
      <c r="E24" s="340"/>
      <c r="F24" s="340"/>
      <c r="G24" s="341"/>
      <c r="H24" s="342"/>
      <c r="I24" s="343"/>
      <c r="J24" s="344"/>
      <c r="K24" s="320"/>
      <c r="L24" s="325"/>
      <c r="M24" s="325"/>
      <c r="N24" s="325"/>
      <c r="O24" s="325"/>
      <c r="P24" s="325"/>
      <c r="Q24" s="325"/>
      <c r="R24" s="325"/>
      <c r="S24" s="321"/>
      <c r="T24" s="320"/>
      <c r="U24" s="321"/>
    </row>
    <row r="25" spans="1:36" ht="20.100000000000001" customHeight="1" x14ac:dyDescent="0.15">
      <c r="A25" s="332" t="s">
        <v>44</v>
      </c>
      <c r="B25" s="332"/>
      <c r="C25" s="332"/>
      <c r="D25" s="332"/>
      <c r="E25" s="332"/>
      <c r="F25" s="332"/>
      <c r="G25" s="332"/>
      <c r="H25" s="332"/>
      <c r="I25" s="332"/>
      <c r="J25" s="23"/>
      <c r="Q25" s="375" t="s">
        <v>22</v>
      </c>
      <c r="R25" s="337"/>
      <c r="S25" s="376" t="s">
        <v>22</v>
      </c>
      <c r="T25" s="328" t="s">
        <v>22</v>
      </c>
      <c r="U25" s="328" t="s">
        <v>22</v>
      </c>
    </row>
    <row r="26" spans="1:36" ht="20.100000000000001" customHeight="1" x14ac:dyDescent="0.15">
      <c r="A26" s="333"/>
      <c r="B26" s="333"/>
      <c r="C26" s="333"/>
      <c r="D26" s="333"/>
      <c r="E26" s="333"/>
      <c r="F26" s="333"/>
      <c r="G26" s="333"/>
      <c r="H26" s="333"/>
      <c r="I26" s="333"/>
      <c r="Q26" s="336"/>
      <c r="R26" s="337"/>
      <c r="S26" s="329"/>
      <c r="T26" s="329"/>
      <c r="U26" s="329"/>
    </row>
    <row r="27" spans="1:36" ht="20.100000000000001" customHeight="1" x14ac:dyDescent="0.15">
      <c r="A27" s="333"/>
      <c r="B27" s="333"/>
      <c r="C27" s="333"/>
      <c r="D27" s="333"/>
      <c r="E27" s="333"/>
      <c r="F27" s="333"/>
      <c r="G27" s="333"/>
      <c r="H27" s="333"/>
      <c r="I27" s="333"/>
      <c r="Q27" s="338"/>
      <c r="R27" s="339"/>
      <c r="S27" s="330"/>
      <c r="T27" s="330"/>
      <c r="U27" s="330"/>
    </row>
    <row r="28" spans="1:36" ht="5.0999999999999996" customHeight="1" thickBot="1" x14ac:dyDescent="0.2"/>
    <row r="29" spans="1:36" ht="30" customHeight="1" thickTop="1" thickBot="1" x14ac:dyDescent="0.2">
      <c r="A29" s="146" t="s">
        <v>35</v>
      </c>
      <c r="B29" s="146"/>
      <c r="C29" s="146"/>
      <c r="D29" s="146"/>
      <c r="E29" s="146"/>
      <c r="F29" s="146"/>
      <c r="G29" s="11" t="str">
        <f>IF(G1="","",G1)</f>
        <v/>
      </c>
      <c r="H29" s="1" t="s">
        <v>23</v>
      </c>
      <c r="I29" s="359" t="s">
        <v>42</v>
      </c>
      <c r="J29" s="359"/>
      <c r="K29" s="359"/>
      <c r="L29" s="373" t="s">
        <v>48</v>
      </c>
      <c r="M29" s="373"/>
      <c r="N29" s="373"/>
      <c r="O29" s="373"/>
      <c r="P29" s="373"/>
      <c r="Q29" s="373"/>
      <c r="R29" s="373"/>
      <c r="S29" s="2" t="s">
        <v>43</v>
      </c>
      <c r="T29" s="374" t="str">
        <f>IF(T1="","",T1)</f>
        <v/>
      </c>
      <c r="U29" s="374"/>
      <c r="W29" s="3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</row>
    <row r="30" spans="1:36" ht="12" customHeight="1" thickTop="1" x14ac:dyDescent="0.15"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spans="1:36" ht="18" customHeight="1" x14ac:dyDescent="0.15">
      <c r="B31" s="352" t="str">
        <f>IF(B3="","",B3)</f>
        <v/>
      </c>
      <c r="C31" s="352"/>
      <c r="D31" s="352"/>
      <c r="E31" s="352"/>
      <c r="F31" s="5" t="s">
        <v>0</v>
      </c>
      <c r="I31" s="149" t="s">
        <v>36</v>
      </c>
      <c r="J31" s="149"/>
      <c r="K31" s="151" t="s">
        <v>6</v>
      </c>
      <c r="L31" s="152"/>
      <c r="M31" s="152"/>
      <c r="N31" s="153"/>
      <c r="O31" s="353" t="str">
        <f>IF(O3="","",O3)</f>
        <v/>
      </c>
      <c r="P31" s="354"/>
      <c r="Q31" s="354"/>
      <c r="R31" s="354"/>
      <c r="S31" s="354"/>
      <c r="T31" s="354"/>
      <c r="U31" s="354"/>
    </row>
    <row r="32" spans="1:36" ht="18" customHeight="1" x14ac:dyDescent="0.15">
      <c r="I32" s="149"/>
      <c r="J32" s="149"/>
      <c r="K32" s="6" t="s">
        <v>13</v>
      </c>
      <c r="L32" s="355" t="str">
        <f>IF(L4="","",L4)</f>
        <v/>
      </c>
      <c r="M32" s="355"/>
      <c r="N32" s="355"/>
      <c r="O32" s="355"/>
      <c r="P32" s="7"/>
      <c r="Q32" s="7"/>
      <c r="R32" s="7"/>
      <c r="S32" s="157" t="s">
        <v>31</v>
      </c>
      <c r="T32" s="157"/>
      <c r="U32" s="157"/>
    </row>
    <row r="33" spans="1:21" ht="18" customHeight="1" x14ac:dyDescent="0.15">
      <c r="B33" s="152" t="s">
        <v>16</v>
      </c>
      <c r="C33" s="152"/>
      <c r="D33" s="356" t="str">
        <f t="shared" ref="D33:D36" si="0">IF(D5="","",D5)</f>
        <v/>
      </c>
      <c r="E33" s="356"/>
      <c r="F33" s="356"/>
      <c r="G33" s="356"/>
      <c r="I33" s="149"/>
      <c r="J33" s="149"/>
      <c r="K33" s="357" t="str">
        <f>IF(K5="","",K5)</f>
        <v/>
      </c>
      <c r="L33" s="358"/>
      <c r="M33" s="358"/>
      <c r="N33" s="358"/>
      <c r="O33" s="358"/>
      <c r="P33" s="358"/>
      <c r="Q33" s="358"/>
      <c r="R33" s="358"/>
      <c r="S33" s="358"/>
      <c r="T33" s="358"/>
      <c r="U33" s="358"/>
    </row>
    <row r="34" spans="1:21" ht="18" customHeight="1" x14ac:dyDescent="0.15">
      <c r="B34" s="152" t="s">
        <v>1</v>
      </c>
      <c r="C34" s="152"/>
      <c r="D34" s="356" t="str">
        <f t="shared" si="0"/>
        <v/>
      </c>
      <c r="E34" s="356"/>
      <c r="F34" s="356"/>
      <c r="G34" s="356"/>
      <c r="I34" s="149"/>
      <c r="J34" s="149"/>
      <c r="K34" s="367" t="str">
        <f>IF(K6="","",K6)</f>
        <v/>
      </c>
      <c r="L34" s="368"/>
      <c r="M34" s="368"/>
      <c r="N34" s="368"/>
      <c r="O34" s="368"/>
      <c r="P34" s="368"/>
      <c r="Q34" s="368"/>
      <c r="R34" s="368"/>
      <c r="S34" s="368"/>
      <c r="T34" s="368"/>
      <c r="U34" s="368"/>
    </row>
    <row r="35" spans="1:21" ht="18" customHeight="1" x14ac:dyDescent="0.15">
      <c r="B35" s="160" t="s">
        <v>2</v>
      </c>
      <c r="C35" s="160"/>
      <c r="D35" s="356" t="str">
        <f t="shared" si="0"/>
        <v/>
      </c>
      <c r="E35" s="356"/>
      <c r="F35" s="356"/>
      <c r="G35" s="356"/>
      <c r="I35" s="149"/>
      <c r="J35" s="149"/>
      <c r="K35" s="369"/>
      <c r="L35" s="370"/>
      <c r="M35" s="370"/>
      <c r="N35" s="370"/>
      <c r="O35" s="370"/>
      <c r="P35" s="370"/>
      <c r="Q35" s="370"/>
      <c r="R35" s="370"/>
      <c r="S35" s="370"/>
      <c r="T35" s="370"/>
      <c r="U35" s="370"/>
    </row>
    <row r="36" spans="1:21" ht="18" customHeight="1" x14ac:dyDescent="0.15">
      <c r="B36" s="160" t="s">
        <v>15</v>
      </c>
      <c r="C36" s="160"/>
      <c r="D36" s="356" t="str">
        <f t="shared" si="0"/>
        <v/>
      </c>
      <c r="E36" s="356"/>
      <c r="F36" s="356"/>
      <c r="G36" s="356"/>
      <c r="I36" s="149"/>
      <c r="J36" s="149"/>
      <c r="K36" s="371" t="str">
        <f>IF(K8="","",K8)</f>
        <v/>
      </c>
      <c r="L36" s="372"/>
      <c r="M36" s="372"/>
      <c r="N36" s="372"/>
      <c r="O36" s="372"/>
      <c r="P36" s="372"/>
      <c r="Q36" s="372"/>
      <c r="R36" s="372"/>
      <c r="S36" s="372"/>
      <c r="T36" s="372"/>
      <c r="U36" s="372"/>
    </row>
    <row r="37" spans="1:21" ht="18" customHeight="1" x14ac:dyDescent="0.15">
      <c r="A37" s="359" t="s">
        <v>39</v>
      </c>
      <c r="B37" s="359"/>
      <c r="C37" s="359"/>
      <c r="D37" s="359"/>
      <c r="E37" s="359"/>
      <c r="F37" s="359"/>
      <c r="G37" s="359"/>
      <c r="I37" s="150"/>
      <c r="J37" s="150"/>
      <c r="K37" s="27" t="s">
        <v>25</v>
      </c>
      <c r="L37" s="360" t="str">
        <f>IF(L9="","",L9)</f>
        <v/>
      </c>
      <c r="M37" s="360"/>
      <c r="N37" s="360"/>
      <c r="O37" s="360"/>
      <c r="P37" s="360"/>
      <c r="Q37" s="360"/>
      <c r="R37" s="25" t="s">
        <v>26</v>
      </c>
      <c r="S37" s="360" t="str">
        <f>IF(S9="","",S9)</f>
        <v/>
      </c>
      <c r="T37" s="360"/>
      <c r="U37" s="360"/>
    </row>
    <row r="38" spans="1:21" ht="15" customHeight="1" x14ac:dyDescent="0.15">
      <c r="A38" s="359"/>
      <c r="B38" s="359"/>
      <c r="C38" s="359"/>
      <c r="D38" s="359"/>
      <c r="E38" s="359"/>
      <c r="F38" s="359"/>
      <c r="G38" s="359"/>
      <c r="I38" s="130" t="s">
        <v>41</v>
      </c>
      <c r="J38" s="131"/>
      <c r="K38" s="361" t="str">
        <f t="shared" ref="K38:K40" si="1">IF(K10="","",K10)</f>
        <v/>
      </c>
      <c r="L38" s="362"/>
      <c r="M38" s="362"/>
      <c r="N38" s="362"/>
      <c r="O38" s="362"/>
      <c r="P38" s="362"/>
      <c r="Q38" s="362"/>
      <c r="R38" s="362"/>
      <c r="S38" s="362"/>
      <c r="T38" s="362"/>
      <c r="U38" s="362"/>
    </row>
    <row r="39" spans="1:21" ht="18" customHeight="1" x14ac:dyDescent="0.15">
      <c r="I39" s="132"/>
      <c r="J39" s="133"/>
      <c r="K39" s="363" t="str">
        <f t="shared" si="1"/>
        <v/>
      </c>
      <c r="L39" s="364"/>
      <c r="M39" s="364"/>
      <c r="N39" s="364"/>
      <c r="O39" s="364"/>
      <c r="P39" s="364"/>
      <c r="Q39" s="364"/>
      <c r="R39" s="364"/>
      <c r="S39" s="364"/>
      <c r="T39" s="364"/>
      <c r="U39" s="364"/>
    </row>
    <row r="40" spans="1:21" ht="18" customHeight="1" x14ac:dyDescent="0.15">
      <c r="I40" s="132"/>
      <c r="J40" s="133"/>
      <c r="K40" s="365" t="str">
        <f t="shared" si="1"/>
        <v/>
      </c>
      <c r="L40" s="366"/>
      <c r="M40" s="366"/>
      <c r="N40" s="366"/>
      <c r="O40" s="366"/>
      <c r="P40" s="366"/>
      <c r="Q40" s="366"/>
      <c r="R40" s="366"/>
      <c r="S40" s="366"/>
      <c r="T40" s="366"/>
      <c r="U40" s="366"/>
    </row>
    <row r="41" spans="1:21" ht="12" customHeight="1" thickBot="1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</row>
    <row r="42" spans="1:21" ht="18" customHeight="1" thickTop="1" thickBot="1" x14ac:dyDescent="0.2">
      <c r="A42" s="29" t="s">
        <v>3</v>
      </c>
      <c r="B42" s="317" t="s">
        <v>4</v>
      </c>
      <c r="C42" s="318"/>
      <c r="D42" s="318"/>
      <c r="E42" s="318"/>
      <c r="F42" s="319"/>
      <c r="G42" s="350" t="s">
        <v>5</v>
      </c>
      <c r="H42" s="351"/>
      <c r="I42" s="317" t="s">
        <v>12</v>
      </c>
      <c r="J42" s="319"/>
      <c r="K42" s="317" t="s">
        <v>38</v>
      </c>
      <c r="L42" s="318"/>
      <c r="M42" s="318"/>
      <c r="N42" s="318"/>
      <c r="O42" s="318"/>
      <c r="P42" s="318"/>
      <c r="Q42" s="318"/>
      <c r="R42" s="318"/>
      <c r="S42" s="319"/>
      <c r="T42" s="317" t="s">
        <v>37</v>
      </c>
      <c r="U42" s="319"/>
    </row>
    <row r="43" spans="1:21" ht="20.100000000000001" customHeight="1" thickTop="1" x14ac:dyDescent="0.15">
      <c r="A43" s="92">
        <v>1</v>
      </c>
      <c r="B43" s="345"/>
      <c r="C43" s="345"/>
      <c r="D43" s="345"/>
      <c r="E43" s="345"/>
      <c r="F43" s="345"/>
      <c r="G43" s="346"/>
      <c r="H43" s="347"/>
      <c r="I43" s="348"/>
      <c r="J43" s="349"/>
      <c r="K43" s="326"/>
      <c r="L43" s="331"/>
      <c r="M43" s="331"/>
      <c r="N43" s="331"/>
      <c r="O43" s="331"/>
      <c r="P43" s="331"/>
      <c r="Q43" s="331"/>
      <c r="R43" s="331"/>
      <c r="S43" s="327"/>
      <c r="T43" s="326"/>
      <c r="U43" s="327"/>
    </row>
    <row r="44" spans="1:21" ht="20.100000000000001" customHeight="1" x14ac:dyDescent="0.15">
      <c r="A44" s="93">
        <v>2</v>
      </c>
      <c r="B44" s="340"/>
      <c r="C44" s="340"/>
      <c r="D44" s="340"/>
      <c r="E44" s="340"/>
      <c r="F44" s="340"/>
      <c r="G44" s="341"/>
      <c r="H44" s="342"/>
      <c r="I44" s="343"/>
      <c r="J44" s="344"/>
      <c r="K44" s="322"/>
      <c r="L44" s="323"/>
      <c r="M44" s="323"/>
      <c r="N44" s="323"/>
      <c r="O44" s="323"/>
      <c r="P44" s="323"/>
      <c r="Q44" s="323"/>
      <c r="R44" s="323"/>
      <c r="S44" s="324"/>
      <c r="T44" s="320"/>
      <c r="U44" s="321"/>
    </row>
    <row r="45" spans="1:21" ht="20.100000000000001" customHeight="1" x14ac:dyDescent="0.15">
      <c r="A45" s="93">
        <v>3</v>
      </c>
      <c r="B45" s="340"/>
      <c r="C45" s="340"/>
      <c r="D45" s="340"/>
      <c r="E45" s="340"/>
      <c r="F45" s="340"/>
      <c r="G45" s="341"/>
      <c r="H45" s="342"/>
      <c r="I45" s="343"/>
      <c r="J45" s="344"/>
      <c r="K45" s="322"/>
      <c r="L45" s="323"/>
      <c r="M45" s="323"/>
      <c r="N45" s="323"/>
      <c r="O45" s="323"/>
      <c r="P45" s="323"/>
      <c r="Q45" s="323"/>
      <c r="R45" s="323"/>
      <c r="S45" s="324"/>
      <c r="T45" s="320"/>
      <c r="U45" s="321"/>
    </row>
    <row r="46" spans="1:21" ht="20.100000000000001" customHeight="1" x14ac:dyDescent="0.15">
      <c r="A46" s="93">
        <v>4</v>
      </c>
      <c r="B46" s="340"/>
      <c r="C46" s="340"/>
      <c r="D46" s="340"/>
      <c r="E46" s="340"/>
      <c r="F46" s="340"/>
      <c r="G46" s="341"/>
      <c r="H46" s="342"/>
      <c r="I46" s="343"/>
      <c r="J46" s="344"/>
      <c r="K46" s="322"/>
      <c r="L46" s="323"/>
      <c r="M46" s="323"/>
      <c r="N46" s="323"/>
      <c r="O46" s="323"/>
      <c r="P46" s="323"/>
      <c r="Q46" s="323"/>
      <c r="R46" s="323"/>
      <c r="S46" s="324"/>
      <c r="T46" s="320"/>
      <c r="U46" s="321"/>
    </row>
    <row r="47" spans="1:21" ht="20.100000000000001" customHeight="1" x14ac:dyDescent="0.15">
      <c r="A47" s="93">
        <v>5</v>
      </c>
      <c r="B47" s="340"/>
      <c r="C47" s="340"/>
      <c r="D47" s="340"/>
      <c r="E47" s="340"/>
      <c r="F47" s="340"/>
      <c r="G47" s="341"/>
      <c r="H47" s="342"/>
      <c r="I47" s="343"/>
      <c r="J47" s="344"/>
      <c r="K47" s="322"/>
      <c r="L47" s="323"/>
      <c r="M47" s="323"/>
      <c r="N47" s="323"/>
      <c r="O47" s="323"/>
      <c r="P47" s="323"/>
      <c r="Q47" s="323"/>
      <c r="R47" s="323"/>
      <c r="S47" s="324"/>
      <c r="T47" s="320"/>
      <c r="U47" s="321"/>
    </row>
    <row r="48" spans="1:21" ht="20.100000000000001" customHeight="1" x14ac:dyDescent="0.15">
      <c r="A48" s="93">
        <v>6</v>
      </c>
      <c r="B48" s="340"/>
      <c r="C48" s="340"/>
      <c r="D48" s="340"/>
      <c r="E48" s="340"/>
      <c r="F48" s="340"/>
      <c r="G48" s="341"/>
      <c r="H48" s="342"/>
      <c r="I48" s="343"/>
      <c r="J48" s="344"/>
      <c r="K48" s="322"/>
      <c r="L48" s="323"/>
      <c r="M48" s="323"/>
      <c r="N48" s="323"/>
      <c r="O48" s="323"/>
      <c r="P48" s="323"/>
      <c r="Q48" s="323"/>
      <c r="R48" s="323"/>
      <c r="S48" s="324"/>
      <c r="T48" s="320"/>
      <c r="U48" s="321"/>
    </row>
    <row r="49" spans="1:21" ht="20.100000000000001" customHeight="1" x14ac:dyDescent="0.15">
      <c r="A49" s="93">
        <v>7</v>
      </c>
      <c r="B49" s="340"/>
      <c r="C49" s="340"/>
      <c r="D49" s="340"/>
      <c r="E49" s="340"/>
      <c r="F49" s="340"/>
      <c r="G49" s="341"/>
      <c r="H49" s="342"/>
      <c r="I49" s="343"/>
      <c r="J49" s="344"/>
      <c r="K49" s="322"/>
      <c r="L49" s="323"/>
      <c r="M49" s="323"/>
      <c r="N49" s="323"/>
      <c r="O49" s="323"/>
      <c r="P49" s="323"/>
      <c r="Q49" s="323"/>
      <c r="R49" s="323"/>
      <c r="S49" s="324"/>
      <c r="T49" s="320"/>
      <c r="U49" s="321"/>
    </row>
    <row r="50" spans="1:21" ht="20.100000000000001" customHeight="1" x14ac:dyDescent="0.15">
      <c r="A50" s="93">
        <v>8</v>
      </c>
      <c r="B50" s="340"/>
      <c r="C50" s="340"/>
      <c r="D50" s="340"/>
      <c r="E50" s="340"/>
      <c r="F50" s="340"/>
      <c r="G50" s="341"/>
      <c r="H50" s="342"/>
      <c r="I50" s="343"/>
      <c r="J50" s="344"/>
      <c r="K50" s="322"/>
      <c r="L50" s="323"/>
      <c r="M50" s="323"/>
      <c r="N50" s="323"/>
      <c r="O50" s="323"/>
      <c r="P50" s="323"/>
      <c r="Q50" s="323"/>
      <c r="R50" s="323"/>
      <c r="S50" s="324"/>
      <c r="T50" s="320"/>
      <c r="U50" s="321"/>
    </row>
    <row r="51" spans="1:21" ht="20.100000000000001" customHeight="1" x14ac:dyDescent="0.15">
      <c r="A51" s="93">
        <v>9</v>
      </c>
      <c r="B51" s="340"/>
      <c r="C51" s="340"/>
      <c r="D51" s="340"/>
      <c r="E51" s="340"/>
      <c r="F51" s="340"/>
      <c r="G51" s="341"/>
      <c r="H51" s="342"/>
      <c r="I51" s="343"/>
      <c r="J51" s="344"/>
      <c r="K51" s="322"/>
      <c r="L51" s="323"/>
      <c r="M51" s="323"/>
      <c r="N51" s="323"/>
      <c r="O51" s="323"/>
      <c r="P51" s="323"/>
      <c r="Q51" s="323"/>
      <c r="R51" s="323"/>
      <c r="S51" s="324"/>
      <c r="T51" s="320"/>
      <c r="U51" s="321"/>
    </row>
    <row r="52" spans="1:21" ht="20.100000000000001" customHeight="1" x14ac:dyDescent="0.15">
      <c r="A52" s="93">
        <v>10</v>
      </c>
      <c r="B52" s="340"/>
      <c r="C52" s="340"/>
      <c r="D52" s="340"/>
      <c r="E52" s="340"/>
      <c r="F52" s="340"/>
      <c r="G52" s="341"/>
      <c r="H52" s="342"/>
      <c r="I52" s="343"/>
      <c r="J52" s="344"/>
      <c r="K52" s="320"/>
      <c r="L52" s="325"/>
      <c r="M52" s="325"/>
      <c r="N52" s="325"/>
      <c r="O52" s="325"/>
      <c r="P52" s="325"/>
      <c r="Q52" s="325"/>
      <c r="R52" s="325"/>
      <c r="S52" s="321"/>
      <c r="T52" s="320"/>
      <c r="U52" s="321"/>
    </row>
    <row r="53" spans="1:21" ht="20.100000000000001" customHeight="1" x14ac:dyDescent="0.15">
      <c r="A53" s="332" t="s">
        <v>44</v>
      </c>
      <c r="B53" s="332"/>
      <c r="C53" s="332"/>
      <c r="D53" s="332"/>
      <c r="E53" s="332"/>
      <c r="F53" s="332"/>
      <c r="G53" s="332"/>
      <c r="H53" s="332"/>
      <c r="I53" s="332"/>
      <c r="J53" s="23"/>
      <c r="Q53" s="334" t="s">
        <v>22</v>
      </c>
      <c r="R53" s="335"/>
      <c r="S53" s="328" t="s">
        <v>22</v>
      </c>
      <c r="T53" s="328" t="s">
        <v>22</v>
      </c>
      <c r="U53" s="328" t="s">
        <v>22</v>
      </c>
    </row>
    <row r="54" spans="1:21" ht="20.100000000000001" customHeight="1" x14ac:dyDescent="0.15">
      <c r="A54" s="333"/>
      <c r="B54" s="333"/>
      <c r="C54" s="333"/>
      <c r="D54" s="333"/>
      <c r="E54" s="333"/>
      <c r="F54" s="333"/>
      <c r="G54" s="333"/>
      <c r="H54" s="333"/>
      <c r="I54" s="333"/>
      <c r="Q54" s="336"/>
      <c r="R54" s="337"/>
      <c r="S54" s="329"/>
      <c r="T54" s="329"/>
      <c r="U54" s="329"/>
    </row>
    <row r="55" spans="1:21" ht="20.100000000000001" customHeight="1" x14ac:dyDescent="0.15">
      <c r="A55" s="333"/>
      <c r="B55" s="333"/>
      <c r="C55" s="333"/>
      <c r="D55" s="333"/>
      <c r="E55" s="333"/>
      <c r="F55" s="333"/>
      <c r="G55" s="333"/>
      <c r="H55" s="333"/>
      <c r="I55" s="333"/>
      <c r="Q55" s="338"/>
      <c r="R55" s="339"/>
      <c r="S55" s="330"/>
      <c r="T55" s="330"/>
      <c r="U55" s="330"/>
    </row>
    <row r="56" spans="1:21" ht="5.0999999999999996" customHeight="1" x14ac:dyDescent="0.15"/>
    <row r="57" spans="1:21" ht="20.100000000000001" customHeight="1" x14ac:dyDescent="0.15"/>
  </sheetData>
  <sheetProtection algorithmName="SHA-512" hashValue="WoNk+4o+rtP/+5kI9uX7oEw6pS68wnToNK9H6AQ5d4eUolpXMPEhTH/sAg7ZIIqzPetWRgqNUJX5gM+2ua1/4A==" saltValue="uMecvVX4gYdGWUTenj+w3g==" spinCount="100000" sheet="1" selectLockedCells="1"/>
  <mergeCells count="176">
    <mergeCell ref="B5:C5"/>
    <mergeCell ref="D5:G5"/>
    <mergeCell ref="K5:U5"/>
    <mergeCell ref="B6:C6"/>
    <mergeCell ref="D6:G6"/>
    <mergeCell ref="K6:U7"/>
    <mergeCell ref="B7:C7"/>
    <mergeCell ref="D7:G7"/>
    <mergeCell ref="A1:F1"/>
    <mergeCell ref="I1:K1"/>
    <mergeCell ref="L1:R1"/>
    <mergeCell ref="T1:U1"/>
    <mergeCell ref="B3:E3"/>
    <mergeCell ref="I3:J9"/>
    <mergeCell ref="K3:N3"/>
    <mergeCell ref="O3:U3"/>
    <mergeCell ref="L4:O4"/>
    <mergeCell ref="S4:U4"/>
    <mergeCell ref="B14:F14"/>
    <mergeCell ref="G14:H14"/>
    <mergeCell ref="I14:J14"/>
    <mergeCell ref="B8:C8"/>
    <mergeCell ref="D8:G8"/>
    <mergeCell ref="K8:U8"/>
    <mergeCell ref="A9:G10"/>
    <mergeCell ref="L9:Q9"/>
    <mergeCell ref="S9:U9"/>
    <mergeCell ref="I10:J12"/>
    <mergeCell ref="T14:U14"/>
    <mergeCell ref="K10:U10"/>
    <mergeCell ref="K11:U11"/>
    <mergeCell ref="K12:U12"/>
    <mergeCell ref="K14:S14"/>
    <mergeCell ref="B17:F17"/>
    <mergeCell ref="G17:H17"/>
    <mergeCell ref="I17:J17"/>
    <mergeCell ref="B16:F16"/>
    <mergeCell ref="G16:H16"/>
    <mergeCell ref="I16:J16"/>
    <mergeCell ref="B15:F15"/>
    <mergeCell ref="G15:H15"/>
    <mergeCell ref="I15:J15"/>
    <mergeCell ref="B20:F20"/>
    <mergeCell ref="G20:H20"/>
    <mergeCell ref="I20:J20"/>
    <mergeCell ref="K20:S20"/>
    <mergeCell ref="B19:F19"/>
    <mergeCell ref="G19:H19"/>
    <mergeCell ref="I19:J19"/>
    <mergeCell ref="K19:S19"/>
    <mergeCell ref="B18:F18"/>
    <mergeCell ref="G18:H18"/>
    <mergeCell ref="I18:J18"/>
    <mergeCell ref="B23:F23"/>
    <mergeCell ref="G23:H23"/>
    <mergeCell ref="I23:J23"/>
    <mergeCell ref="K23:S23"/>
    <mergeCell ref="B22:F22"/>
    <mergeCell ref="G22:H22"/>
    <mergeCell ref="I22:J22"/>
    <mergeCell ref="K22:S22"/>
    <mergeCell ref="B21:F21"/>
    <mergeCell ref="G21:H21"/>
    <mergeCell ref="I21:J21"/>
    <mergeCell ref="K21:S21"/>
    <mergeCell ref="A29:F29"/>
    <mergeCell ref="I29:K29"/>
    <mergeCell ref="L29:R29"/>
    <mergeCell ref="T29:U29"/>
    <mergeCell ref="A25:I27"/>
    <mergeCell ref="Q25:R27"/>
    <mergeCell ref="S25:S27"/>
    <mergeCell ref="T25:T27"/>
    <mergeCell ref="B24:F24"/>
    <mergeCell ref="G24:H24"/>
    <mergeCell ref="I24:J24"/>
    <mergeCell ref="K24:S24"/>
    <mergeCell ref="B31:E31"/>
    <mergeCell ref="I31:J37"/>
    <mergeCell ref="K31:N31"/>
    <mergeCell ref="O31:U31"/>
    <mergeCell ref="L32:O32"/>
    <mergeCell ref="S32:U32"/>
    <mergeCell ref="B33:C33"/>
    <mergeCell ref="D33:G33"/>
    <mergeCell ref="K33:U33"/>
    <mergeCell ref="B34:C34"/>
    <mergeCell ref="A37:G38"/>
    <mergeCell ref="L37:Q37"/>
    <mergeCell ref="S37:U37"/>
    <mergeCell ref="I38:J40"/>
    <mergeCell ref="K38:U38"/>
    <mergeCell ref="K39:U39"/>
    <mergeCell ref="K40:U40"/>
    <mergeCell ref="D34:G34"/>
    <mergeCell ref="K34:U35"/>
    <mergeCell ref="B35:C35"/>
    <mergeCell ref="D35:G35"/>
    <mergeCell ref="B36:C36"/>
    <mergeCell ref="D36:G36"/>
    <mergeCell ref="K36:U36"/>
    <mergeCell ref="B44:F44"/>
    <mergeCell ref="G44:H44"/>
    <mergeCell ref="I44:J44"/>
    <mergeCell ref="B43:F43"/>
    <mergeCell ref="G43:H43"/>
    <mergeCell ref="I43:J43"/>
    <mergeCell ref="B42:F42"/>
    <mergeCell ref="G42:H42"/>
    <mergeCell ref="I42:J42"/>
    <mergeCell ref="B47:F47"/>
    <mergeCell ref="G47:H47"/>
    <mergeCell ref="I47:J47"/>
    <mergeCell ref="B46:F46"/>
    <mergeCell ref="G46:H46"/>
    <mergeCell ref="I46:J46"/>
    <mergeCell ref="B45:F45"/>
    <mergeCell ref="G45:H45"/>
    <mergeCell ref="I45:J45"/>
    <mergeCell ref="K15:S15"/>
    <mergeCell ref="K16:S16"/>
    <mergeCell ref="K17:S17"/>
    <mergeCell ref="K18:S18"/>
    <mergeCell ref="K43:S43"/>
    <mergeCell ref="K48:S48"/>
    <mergeCell ref="A53:I55"/>
    <mergeCell ref="Q53:R55"/>
    <mergeCell ref="S53:S55"/>
    <mergeCell ref="B52:F52"/>
    <mergeCell ref="G52:H52"/>
    <mergeCell ref="I52:J52"/>
    <mergeCell ref="B51:F51"/>
    <mergeCell ref="G51:H51"/>
    <mergeCell ref="I51:J51"/>
    <mergeCell ref="B50:F50"/>
    <mergeCell ref="G50:H50"/>
    <mergeCell ref="I50:J50"/>
    <mergeCell ref="B49:F49"/>
    <mergeCell ref="G49:H49"/>
    <mergeCell ref="I49:J49"/>
    <mergeCell ref="B48:F48"/>
    <mergeCell ref="G48:H48"/>
    <mergeCell ref="I48:J48"/>
    <mergeCell ref="U53:U55"/>
    <mergeCell ref="T15:U15"/>
    <mergeCell ref="T16:U16"/>
    <mergeCell ref="T17:U17"/>
    <mergeCell ref="T18:U18"/>
    <mergeCell ref="T19:U19"/>
    <mergeCell ref="U25:U27"/>
    <mergeCell ref="T20:U20"/>
    <mergeCell ref="T21:U21"/>
    <mergeCell ref="T22:U22"/>
    <mergeCell ref="T23:U23"/>
    <mergeCell ref="T24:U24"/>
    <mergeCell ref="T53:T55"/>
    <mergeCell ref="K52:S52"/>
    <mergeCell ref="T52:U52"/>
    <mergeCell ref="T43:U43"/>
    <mergeCell ref="K44:S44"/>
    <mergeCell ref="T44:U44"/>
    <mergeCell ref="K45:S45"/>
    <mergeCell ref="T45:U45"/>
    <mergeCell ref="K46:S46"/>
    <mergeCell ref="T46:U46"/>
    <mergeCell ref="K47:S47"/>
    <mergeCell ref="T47:U47"/>
    <mergeCell ref="K42:S42"/>
    <mergeCell ref="T42:U42"/>
    <mergeCell ref="T48:U48"/>
    <mergeCell ref="K49:S49"/>
    <mergeCell ref="T49:U49"/>
    <mergeCell ref="K50:S50"/>
    <mergeCell ref="T50:U50"/>
    <mergeCell ref="K51:S51"/>
    <mergeCell ref="T51:U51"/>
  </mergeCells>
  <phoneticPr fontId="1"/>
  <conditionalFormatting sqref="A31:H38 A39:A40 H39:H40 A41:XFD41">
    <cfRule type="expression" dxfId="6" priority="1">
      <formula>CELL("protect",A31)=0</formula>
    </cfRule>
  </conditionalFormatting>
  <conditionalFormatting sqref="A42:J42">
    <cfRule type="expression" dxfId="5" priority="2">
      <formula>CELL("protect",A42)=0</formula>
    </cfRule>
  </conditionalFormatting>
  <conditionalFormatting sqref="A43:J52">
    <cfRule type="expression" dxfId="4" priority="7">
      <formula>CELL("protect",A43)=0</formula>
    </cfRule>
  </conditionalFormatting>
  <conditionalFormatting sqref="A1:XFD9 A14:J24 A10:J10 V10:XFD12 A11:A12 H11:J12 A13:XFD13 V14:XFD24 A25:I27 Q25:XFD27 A28:XFD30 K31:XFD37 V38:XFD40 V42:XFD52 A53:I55 Q53:XFD55 A56:XFD1048576">
    <cfRule type="expression" dxfId="3" priority="11">
      <formula>CELL("protect",A1)=0</formula>
    </cfRule>
  </conditionalFormatting>
  <conditionalFormatting sqref="B43:J52">
    <cfRule type="containsBlanks" dxfId="2" priority="6">
      <formula>LEN(TRIM(B43))=0</formula>
    </cfRule>
  </conditionalFormatting>
  <conditionalFormatting sqref="G1 T1:U1 B3:E3 O3:U3 L4:O4 D5:G8 K5:U8 L9:Q9 S9:U9 B15:J24">
    <cfRule type="containsBlanks" dxfId="1" priority="8">
      <formula>LEN(TRIM(B1))=0</formula>
    </cfRule>
  </conditionalFormatting>
  <conditionalFormatting sqref="I31:J40">
    <cfRule type="expression" dxfId="0" priority="3">
      <formula>CELL("protect",I31)=0</formula>
    </cfRule>
  </conditionalFormatting>
  <pageMargins left="0.9055118110236221" right="0.31496062992125984" top="0.74803149606299213" bottom="0.51181102362204722" header="0.31496062992125984" footer="0.31496062992125984"/>
  <pageSetup paperSize="9" orientation="landscape" blackAndWhite="1" r:id="rId1"/>
  <headerFooter>
    <oddFooter>&amp;R（ver.2023-01）</oddFooter>
  </headerFooter>
  <rowBreaks count="1" manualBreakCount="1">
    <brk id="28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作成方法</vt:lpstr>
      <vt:lpstr>提出方法</vt:lpstr>
      <vt:lpstr>【様式①】請求書 (表紙)</vt:lpstr>
      <vt:lpstr>【様式①】請求書（内訳）</vt:lpstr>
      <vt:lpstr>【様式②】請求書総括表</vt:lpstr>
      <vt:lpstr>【様式③】納品書</vt:lpstr>
      <vt:lpstr>'【様式①】請求書 (表紙)'!Print_Area</vt:lpstr>
      <vt:lpstr>'【様式①】請求書（内訳）'!Print_Area</vt:lpstr>
      <vt:lpstr>【様式②】請求書総括表!Print_Area</vt:lpstr>
      <vt:lpstr>【様式③】納品書!Print_Area</vt:lpstr>
      <vt:lpstr>'【様式①】請求書（内訳）'!Print_Titles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tokyo-eigyo</dc:creator>
  <cp:lastModifiedBy>Masashi Yamada</cp:lastModifiedBy>
  <cp:lastPrinted>2023-09-08T00:01:39Z</cp:lastPrinted>
  <dcterms:created xsi:type="dcterms:W3CDTF">2010-05-06T07:27:24Z</dcterms:created>
  <dcterms:modified xsi:type="dcterms:W3CDTF">2024-09-30T09:30:20Z</dcterms:modified>
</cp:coreProperties>
</file>