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c1000ts230\経理data\インボイス対応\社内通知\管理本部2024-●（G●）「消費税インボイス制度導入に伴う、外注、経費・工材業者への対応等について」\指定請求書様式\"/>
    </mc:Choice>
  </mc:AlternateContent>
  <xr:revisionPtr revIDLastSave="0" documentId="13_ncr:1_{F24AE734-23AF-4740-B1D3-D2C00FA9B5F7}" xr6:coauthVersionLast="47" xr6:coauthVersionMax="47" xr10:uidLastSave="{00000000-0000-0000-0000-000000000000}"/>
  <bookViews>
    <workbookView xWindow="-120" yWindow="-120" windowWidth="29040" windowHeight="15720" tabRatio="780" xr2:uid="{3280C0BC-D36A-4250-92CF-C51801D4EBD1}"/>
  </bookViews>
  <sheets>
    <sheet name="作成方法" sheetId="16" r:id="rId1"/>
    <sheet name="提出方法" sheetId="15" r:id="rId2"/>
    <sheet name="【様式①】請求書 (表紙)" sheetId="13" r:id="rId3"/>
    <sheet name="【様式①】請求書（内訳）" sheetId="8" r:id="rId4"/>
    <sheet name="【様式②】請求書総括表" sheetId="14" r:id="rId5"/>
    <sheet name="【様式③】納品書" sheetId="12" r:id="rId6"/>
  </sheets>
  <definedNames>
    <definedName name="_xlnm._FilterDatabase" localSheetId="3" hidden="1">'【様式①】請求書（内訳）'!$A$4:$M$155</definedName>
    <definedName name="_xlnm.Print_Area" localSheetId="2">'【様式①】請求書 (表紙)'!$A$1:$V$28</definedName>
    <definedName name="_xlnm.Print_Area" localSheetId="3">'【様式①】請求書（内訳）'!$A$1:$L$154</definedName>
    <definedName name="_xlnm.Print_Area" localSheetId="4">【様式②】請求書総括表!$A$1:$X$31</definedName>
    <definedName name="_xlnm.Print_Area" localSheetId="5">【様式③】納品書!$A$1:$U$58</definedName>
    <definedName name="_xlnm.Print_Titles" localSheetId="3">'【様式①】請求書（内訳）'!$1:$4</definedName>
  </definedNames>
  <calcPr calcId="191029"/>
</workbook>
</file>

<file path=xl/calcChain.xml><?xml version="1.0" encoding="utf-8"?>
<calcChain xmlns="http://schemas.openxmlformats.org/spreadsheetml/2006/main">
  <c r="K42" i="12" l="1"/>
  <c r="K41" i="12"/>
  <c r="K40" i="12"/>
  <c r="S39" i="12"/>
  <c r="L33" i="12"/>
  <c r="K34" i="12"/>
  <c r="K35" i="12"/>
  <c r="K38" i="12"/>
  <c r="K37" i="12"/>
  <c r="G3" i="8"/>
  <c r="G1" i="14"/>
  <c r="W1" i="14"/>
  <c r="J2" i="8"/>
  <c r="O29" i="14" l="1"/>
  <c r="N12" i="14"/>
  <c r="W11" i="14"/>
  <c r="N11" i="14"/>
  <c r="N10" i="14"/>
  <c r="W10" i="14"/>
  <c r="P11" i="14"/>
  <c r="P10" i="14"/>
  <c r="T9" i="14"/>
  <c r="M9" i="14"/>
  <c r="L8" i="14"/>
  <c r="L6" i="14"/>
  <c r="L5" i="14"/>
  <c r="M4" i="14"/>
  <c r="P3" i="14"/>
  <c r="A3" i="14"/>
  <c r="I22" i="13" l="1"/>
  <c r="D35" i="12"/>
  <c r="D36" i="12"/>
  <c r="D37" i="12"/>
  <c r="D38" i="12"/>
  <c r="B37" i="12"/>
  <c r="G154" i="8" l="1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K29" i="14" l="1"/>
  <c r="D21" i="13"/>
  <c r="M21" i="13" s="1"/>
  <c r="D19" i="13"/>
  <c r="D3" i="8"/>
  <c r="A3" i="8"/>
  <c r="K30" i="14" l="1"/>
  <c r="D8" i="14" s="1"/>
  <c r="G19" i="13"/>
  <c r="M19" i="13" s="1"/>
  <c r="G155" i="8" l="1"/>
  <c r="D20" i="13"/>
  <c r="G20" i="13" l="1"/>
  <c r="M20" i="13" s="1"/>
  <c r="L39" i="12"/>
  <c r="D34" i="12"/>
  <c r="O32" i="12"/>
  <c r="B32" i="12"/>
  <c r="T30" i="12"/>
  <c r="G30" i="12"/>
  <c r="G22" i="13" l="1"/>
  <c r="D22" i="13"/>
  <c r="M22" i="13" l="1"/>
  <c r="D13" i="13" s="1"/>
</calcChain>
</file>

<file path=xl/sharedStrings.xml><?xml version="1.0" encoding="utf-8"?>
<sst xmlns="http://schemas.openxmlformats.org/spreadsheetml/2006/main" count="232" uniqueCount="151">
  <si>
    <t>御中</t>
    <rPh sb="0" eb="2">
      <t>オンチュウ</t>
    </rPh>
    <phoneticPr fontId="1"/>
  </si>
  <si>
    <t>現場名</t>
    <rPh sb="0" eb="2">
      <t>ゲンバ</t>
    </rPh>
    <rPh sb="2" eb="3">
      <t>メイ</t>
    </rPh>
    <phoneticPr fontId="1"/>
  </si>
  <si>
    <t>工事番号</t>
    <rPh sb="0" eb="2">
      <t>コウジ</t>
    </rPh>
    <rPh sb="2" eb="4">
      <t>バンゴウ</t>
    </rPh>
    <phoneticPr fontId="1"/>
  </si>
  <si>
    <t>№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</si>
  <si>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</si>
  <si>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</si>
  <si>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取引先コード</t>
    <rPh sb="0" eb="2">
      <t>トリヒキ</t>
    </rPh>
    <rPh sb="2" eb="3">
      <t>サキ</t>
    </rPh>
    <phoneticPr fontId="1"/>
  </si>
  <si>
    <t>請求金額</t>
    <rPh sb="0" eb="2">
      <t>セイキュウ</t>
    </rPh>
    <rPh sb="2" eb="4">
      <t>キンガク</t>
    </rPh>
    <phoneticPr fontId="1"/>
  </si>
  <si>
    <t>（消費税込）</t>
    <rPh sb="1" eb="4">
      <t>ショウヒゼイ</t>
    </rPh>
    <rPh sb="4" eb="5">
      <t>コミ</t>
    </rPh>
    <phoneticPr fontId="1"/>
  </si>
  <si>
    <t>振込先</t>
    <rPh sb="0" eb="2">
      <t>フリコミ</t>
    </rPh>
    <rPh sb="2" eb="3">
      <t>サキ</t>
    </rPh>
    <phoneticPr fontId="1"/>
  </si>
  <si>
    <t>金融機関</t>
    <rPh sb="0" eb="2">
      <t>キンユウ</t>
    </rPh>
    <rPh sb="2" eb="4">
      <t>キカン</t>
    </rPh>
    <phoneticPr fontId="1"/>
  </si>
  <si>
    <t>口座番号</t>
    <rPh sb="0" eb="2">
      <t>コウザ</t>
    </rPh>
    <rPh sb="2" eb="4">
      <t>バンゴウ</t>
    </rPh>
    <phoneticPr fontId="1"/>
  </si>
  <si>
    <t>単位</t>
    <rPh sb="0" eb="2">
      <t>タンイ</t>
    </rPh>
    <phoneticPr fontId="1"/>
  </si>
  <si>
    <t>〒</t>
    <phoneticPr fontId="1"/>
  </si>
  <si>
    <t>請求者</t>
    <rPh sb="0" eb="3">
      <t>セイキュウシャ</t>
    </rPh>
    <phoneticPr fontId="1"/>
  </si>
  <si>
    <t>現場担当者</t>
    <rPh sb="0" eb="2">
      <t>ゲンバ</t>
    </rPh>
    <rPh sb="2" eb="4">
      <t>タントウ</t>
    </rPh>
    <rPh sb="4" eb="5">
      <t>シャ</t>
    </rPh>
    <phoneticPr fontId="1"/>
  </si>
  <si>
    <t>発注部門</t>
    <rPh sb="0" eb="2">
      <t>ハッチュウ</t>
    </rPh>
    <rPh sb="2" eb="4">
      <t>ブモン</t>
    </rPh>
    <phoneticPr fontId="1"/>
  </si>
  <si>
    <t>請求日付</t>
    <rPh sb="0" eb="2">
      <t>セイキュウ</t>
    </rPh>
    <rPh sb="2" eb="4">
      <t>ヒヅケ</t>
    </rPh>
    <phoneticPr fontId="1"/>
  </si>
  <si>
    <t>受領者処理印</t>
    <rPh sb="0" eb="2">
      <t>ジュリョウ</t>
    </rPh>
    <rPh sb="2" eb="3">
      <t>シャ</t>
    </rPh>
    <rPh sb="3" eb="5">
      <t>ショリ</t>
    </rPh>
    <rPh sb="5" eb="6">
      <t>イン</t>
    </rPh>
    <phoneticPr fontId="1"/>
  </si>
  <si>
    <t>月度</t>
    <rPh sb="0" eb="1">
      <t>ガツ</t>
    </rPh>
    <rPh sb="1" eb="2">
      <t>ド</t>
    </rPh>
    <phoneticPr fontId="1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</si>
  <si>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</si>
  <si>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TEL</t>
    <phoneticPr fontId="1"/>
  </si>
  <si>
    <t>FAX</t>
    <phoneticPr fontId="1"/>
  </si>
  <si>
    <t>請 求 書</t>
    <rPh sb="0" eb="1">
      <t>ウケ</t>
    </rPh>
    <rPh sb="2" eb="3">
      <t>モトム</t>
    </rPh>
    <rPh sb="4" eb="5">
      <t>ショ</t>
    </rPh>
    <phoneticPr fontId="1"/>
  </si>
  <si>
    <t>税率</t>
    <rPh sb="0" eb="2">
      <t>ゼイリツ</t>
    </rPh>
    <phoneticPr fontId="1"/>
  </si>
  <si>
    <t>※社印の押印忘れにご注意ください。</t>
    <rPh sb="1" eb="3">
      <t>シャイン</t>
    </rPh>
    <rPh sb="4" eb="6">
      <t>オウイン</t>
    </rPh>
    <rPh sb="6" eb="7">
      <t>ワス</t>
    </rPh>
    <rPh sb="10" eb="12">
      <t>チュウイ</t>
    </rPh>
    <phoneticPr fontId="1"/>
  </si>
  <si>
    <t>預金種別</t>
    <rPh sb="0" eb="2">
      <t>ヨキン</t>
    </rPh>
    <rPh sb="2" eb="4">
      <t>シュベツ</t>
    </rPh>
    <phoneticPr fontId="1"/>
  </si>
  <si>
    <t>銀行</t>
    <phoneticPr fontId="1"/>
  </si>
  <si>
    <t>支店</t>
  </si>
  <si>
    <t>納 品 書</t>
    <rPh sb="0" eb="1">
      <t>オサメ</t>
    </rPh>
    <rPh sb="2" eb="3">
      <t>ヒン</t>
    </rPh>
    <rPh sb="4" eb="5">
      <t>ショ</t>
    </rPh>
    <phoneticPr fontId="1"/>
  </si>
  <si>
    <t>差出人</t>
    <rPh sb="0" eb="2">
      <t>サシダシ</t>
    </rPh>
    <rPh sb="2" eb="3">
      <t>ニン</t>
    </rPh>
    <phoneticPr fontId="1"/>
  </si>
  <si>
    <t>摘要</t>
    <rPh sb="0" eb="2">
      <t>テキヨウ</t>
    </rPh>
    <phoneticPr fontId="1"/>
  </si>
  <si>
    <t>規格・寸法・型番等</t>
    <rPh sb="0" eb="2">
      <t>キカク</t>
    </rPh>
    <rPh sb="3" eb="5">
      <t>スンポウ</t>
    </rPh>
    <rPh sb="6" eb="8">
      <t>カタバン</t>
    </rPh>
    <rPh sb="8" eb="9">
      <t>ナド</t>
    </rPh>
    <phoneticPr fontId="1"/>
  </si>
  <si>
    <t>下記の通り、納品いたしました。</t>
    <rPh sb="0" eb="2">
      <t>カキ</t>
    </rPh>
    <rPh sb="3" eb="4">
      <t>トオ</t>
    </rPh>
    <rPh sb="6" eb="8">
      <t>ノウヒン</t>
    </rPh>
    <phoneticPr fontId="1"/>
  </si>
  <si>
    <t>備考等</t>
    <rPh sb="0" eb="2">
      <t>ビコウ</t>
    </rPh>
    <rPh sb="2" eb="3">
      <t>ナド</t>
    </rPh>
    <phoneticPr fontId="1"/>
  </si>
  <si>
    <t>【様式③】</t>
    <phoneticPr fontId="1"/>
  </si>
  <si>
    <t>出荷日付</t>
    <rPh sb="0" eb="2">
      <t>シュッカ</t>
    </rPh>
    <rPh sb="2" eb="4">
      <t>ヒヅケ</t>
    </rPh>
    <phoneticPr fontId="1"/>
  </si>
  <si>
    <r>
      <rPr>
        <sz val="6"/>
        <rFont val="HGｺﾞｼｯｸM"/>
        <family val="3"/>
        <charset val="128"/>
      </rPr>
      <t>口座名義</t>
    </r>
    <r>
      <rPr>
        <sz val="8"/>
        <rFont val="HGｺﾞｼｯｸM"/>
        <family val="3"/>
        <charset val="128"/>
      </rPr>
      <t xml:space="preserve">
(カナ)</t>
    </r>
    <rPh sb="0" eb="2">
      <t>コウザ</t>
    </rPh>
    <rPh sb="2" eb="4">
      <t>メイギ</t>
    </rPh>
    <phoneticPr fontId="1"/>
  </si>
  <si>
    <t>提出用（弊社営業所控）</t>
    <rPh sb="0" eb="3">
      <t>テイシュツヨウ</t>
    </rPh>
    <rPh sb="4" eb="6">
      <t>ヘイシャ</t>
    </rPh>
    <rPh sb="6" eb="9">
      <t>エイギョウショ</t>
    </rPh>
    <rPh sb="9" eb="10">
      <t>ヒカ</t>
    </rPh>
    <phoneticPr fontId="1"/>
  </si>
  <si>
    <t>登録番号</t>
    <rPh sb="0" eb="4">
      <t>トウロクバンゴウ</t>
    </rPh>
    <phoneticPr fontId="1"/>
  </si>
  <si>
    <t>税率10％</t>
    <rPh sb="0" eb="2">
      <t>ゼイリツ</t>
    </rPh>
    <phoneticPr fontId="1"/>
  </si>
  <si>
    <t>税率8％</t>
    <rPh sb="0" eb="2">
      <t>ゼイリツ</t>
    </rPh>
    <phoneticPr fontId="1"/>
  </si>
  <si>
    <t>非課税/不課税</t>
    <rPh sb="0" eb="3">
      <t>ヒカゼイ</t>
    </rPh>
    <rPh sb="4" eb="7">
      <t>フカゼイ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</si>
  <si>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</si>
  <si>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</si>
  <si>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①税抜金額</t>
    <rPh sb="1" eb="2">
      <t>ゼイ</t>
    </rPh>
    <rPh sb="2" eb="3">
      <t>ヌ</t>
    </rPh>
    <rPh sb="3" eb="5">
      <t>キンガク</t>
    </rPh>
    <phoneticPr fontId="1"/>
  </si>
  <si>
    <t>②消費税額</t>
    <rPh sb="1" eb="5">
      <t>ショウヒゼイガク</t>
    </rPh>
    <phoneticPr fontId="1"/>
  </si>
  <si>
    <t>合計</t>
    <rPh sb="0" eb="2">
      <t>ゴウケイ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</si>
  <si>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</si>
  <si>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</si>
  <si>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</si>
  <si>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</si>
  <si>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【請求書（内訳）】</t>
    <rPh sb="1" eb="3">
      <t>セイキュウ</t>
    </rPh>
    <rPh sb="3" eb="4">
      <t>ショ</t>
    </rPh>
    <rPh sb="5" eb="7">
      <t>ウチワケ</t>
    </rPh>
    <phoneticPr fontId="1"/>
  </si>
  <si>
    <t>受領者処理印</t>
    <phoneticPr fontId="1"/>
  </si>
  <si>
    <t>注文番号</t>
    <rPh sb="0" eb="3">
      <t>チュウモンショ</t>
    </rPh>
    <rPh sb="2" eb="4">
      <t>バンゴウ</t>
    </rPh>
    <phoneticPr fontId="1"/>
  </si>
  <si>
    <t>品名・工種・種別・細別・細目</t>
    <rPh sb="0" eb="2">
      <t>ヒンメイ</t>
    </rPh>
    <rPh sb="3" eb="5">
      <t>コウシュ</t>
    </rPh>
    <rPh sb="6" eb="8">
      <t>シュベツ</t>
    </rPh>
    <rPh sb="9" eb="11">
      <t>サイベツ</t>
    </rPh>
    <rPh sb="12" eb="14">
      <t>サイモク</t>
    </rPh>
    <phoneticPr fontId="1"/>
  </si>
  <si>
    <t>規格等</t>
    <phoneticPr fontId="1"/>
  </si>
  <si>
    <t>（請求者）</t>
    <rPh sb="1" eb="4">
      <t>セイキュウシャ</t>
    </rPh>
    <phoneticPr fontId="1"/>
  </si>
  <si>
    <t>科目</t>
    <rPh sb="0" eb="1">
      <t>カ</t>
    </rPh>
    <rPh sb="1" eb="2">
      <t>メ</t>
    </rPh>
    <phoneticPr fontId="1"/>
  </si>
  <si>
    <t>費目</t>
    <rPh sb="0" eb="1">
      <t>ヒ</t>
    </rPh>
    <rPh sb="1" eb="2">
      <t>メ</t>
    </rPh>
    <phoneticPr fontId="1"/>
  </si>
  <si>
    <t>(請求日付)</t>
    <rPh sb="1" eb="3">
      <t>セイキュウ</t>
    </rPh>
    <rPh sb="3" eb="5">
      <t>ヒヅケ</t>
    </rPh>
    <phoneticPr fontId="1"/>
  </si>
  <si>
    <t>【工事注文・工事材料注文用】</t>
    <rPh sb="1" eb="3">
      <t>コウジ</t>
    </rPh>
    <rPh sb="3" eb="5">
      <t>チュウモン</t>
    </rPh>
    <rPh sb="6" eb="10">
      <t>コウジザイリョウ</t>
    </rPh>
    <rPh sb="10" eb="13">
      <t>チュウモンヨウ</t>
    </rPh>
    <phoneticPr fontId="1"/>
  </si>
  <si>
    <t>請求書総括表</t>
    <rPh sb="0" eb="3">
      <t>セイキュウショ</t>
    </rPh>
    <rPh sb="3" eb="5">
      <t>ソウカツ</t>
    </rPh>
    <rPh sb="5" eb="6">
      <t>ヒョウ</t>
    </rPh>
    <phoneticPr fontId="1"/>
  </si>
  <si>
    <t>【様式②】</t>
    <rPh sb="1" eb="3">
      <t>ヨウシキ</t>
    </rPh>
    <phoneticPr fontId="1"/>
  </si>
  <si>
    <t>下記の通り、当月請求分の集計表を提出致します。</t>
    <rPh sb="0" eb="2">
      <t>カキ</t>
    </rPh>
    <rPh sb="3" eb="4">
      <t>トオ</t>
    </rPh>
    <rPh sb="6" eb="8">
      <t>トウゲツ</t>
    </rPh>
    <rPh sb="8" eb="10">
      <t>セイキュウ</t>
    </rPh>
    <rPh sb="10" eb="11">
      <t>ブン</t>
    </rPh>
    <rPh sb="12" eb="14">
      <t>シュウケイ</t>
    </rPh>
    <rPh sb="14" eb="15">
      <t>ヒョウ</t>
    </rPh>
    <rPh sb="16" eb="18">
      <t>テイシュツ</t>
    </rPh>
    <rPh sb="18" eb="19">
      <t>イタ</t>
    </rPh>
    <phoneticPr fontId="1"/>
  </si>
  <si>
    <t>合計金額</t>
    <rPh sb="0" eb="2">
      <t>ゴウケイ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</si>
  <si>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</si>
  <si>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注文番号</t>
    <rPh sb="0" eb="2">
      <t>チュウモン</t>
    </rPh>
    <rPh sb="2" eb="4">
      <t>バンゴウ</t>
    </rPh>
    <phoneticPr fontId="1"/>
  </si>
  <si>
    <t>消費税</t>
    <rPh sb="0" eb="3">
      <t>ショウヒゼイ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</si>
  <si>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</si>
  <si>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※毎月末日(締日)より翌月第２営業日以内にご提出い</t>
    <rPh sb="11" eb="12">
      <t>ヨク</t>
    </rPh>
    <rPh sb="12" eb="13">
      <t>ゲツ</t>
    </rPh>
    <rPh sb="13" eb="14">
      <t>ダイ</t>
    </rPh>
    <rPh sb="22" eb="24">
      <t>テイシュツ</t>
    </rPh>
    <phoneticPr fontId="1"/>
  </si>
  <si>
    <t>　ただけない場合は、翌月末処理(翌々月末支払)と</t>
    <rPh sb="12" eb="13">
      <t>マツ</t>
    </rPh>
    <phoneticPr fontId="1"/>
  </si>
  <si>
    <t>　なる場合がありますので、ご了承ください。</t>
    <rPh sb="14" eb="16">
      <t>リョウショウ</t>
    </rPh>
    <phoneticPr fontId="1"/>
  </si>
  <si>
    <t>※尚、第２営業日以内にご提出いただけない場合は、</t>
    <rPh sb="1" eb="2">
      <t>ナオ</t>
    </rPh>
    <rPh sb="3" eb="4">
      <t>ダイ</t>
    </rPh>
    <rPh sb="5" eb="8">
      <t>エイギョウビ</t>
    </rPh>
    <rPh sb="8" eb="10">
      <t>イナイ</t>
    </rPh>
    <rPh sb="12" eb="14">
      <t>テイシュツ</t>
    </rPh>
    <rPh sb="20" eb="22">
      <t>バアイ</t>
    </rPh>
    <phoneticPr fontId="1"/>
  </si>
  <si>
    <t>【様式①】</t>
    <rPh sb="1" eb="3">
      <t>ヨウシキ</t>
    </rPh>
    <phoneticPr fontId="1"/>
  </si>
  <si>
    <t>【工事注文・工事材料注文用】</t>
  </si>
  <si>
    <t>注文番号</t>
    <rPh sb="0" eb="4">
      <t>チュウモンバンゴウ</t>
    </rPh>
    <phoneticPr fontId="1"/>
  </si>
  <si>
    <t>※内訳の請求金額は、消費税抜きの金額と消費税額をそれぞれ記入願います。
※御社独自様式の請求書がある場合、様式①作成の要否を提出先部門へご確認
　ください。</t>
    <rPh sb="4" eb="6">
      <t>セイキュウ</t>
    </rPh>
    <rPh sb="6" eb="8">
      <t>キンガク</t>
    </rPh>
    <rPh sb="19" eb="22">
      <t>ショウヒゼイ</t>
    </rPh>
    <rPh sb="22" eb="23">
      <t>ガク</t>
    </rPh>
    <rPh sb="37" eb="39">
      <t>オンシャ</t>
    </rPh>
    <rPh sb="41" eb="43">
      <t>ヨウシキ</t>
    </rPh>
    <phoneticPr fontId="1"/>
  </si>
  <si>
    <t>※請求書総括表【様式②】作成の要否は提出先部門ヘご確認下さい。</t>
    <rPh sb="1" eb="4">
      <t>セイキュウショ</t>
    </rPh>
    <rPh sb="4" eb="7">
      <t>ソウカツヒョウ</t>
    </rPh>
    <rPh sb="8" eb="10">
      <t>ヨウシキ</t>
    </rPh>
    <rPh sb="12" eb="14">
      <t>サクセイ</t>
    </rPh>
    <rPh sb="15" eb="17">
      <t>ヨウヒ</t>
    </rPh>
    <rPh sb="18" eb="20">
      <t>テイシュツ</t>
    </rPh>
    <rPh sb="20" eb="21">
      <t>サキ</t>
    </rPh>
    <rPh sb="21" eb="23">
      <t>ブモン</t>
    </rPh>
    <rPh sb="25" eb="27">
      <t>カクニン</t>
    </rPh>
    <rPh sb="27" eb="28">
      <t>クダ</t>
    </rPh>
    <phoneticPr fontId="1"/>
  </si>
  <si>
    <t>【請求書の作成方法について】</t>
    <rPh sb="1" eb="4">
      <t>セイキュウショ</t>
    </rPh>
    <rPh sb="5" eb="7">
      <t>サクセイ</t>
    </rPh>
    <rPh sb="7" eb="9">
      <t>ホウホウ</t>
    </rPh>
    <phoneticPr fontId="1"/>
  </si>
  <si>
    <t>１.全般</t>
    <rPh sb="2" eb="4">
      <t>ゼンパン</t>
    </rPh>
    <phoneticPr fontId="1"/>
  </si>
  <si>
    <r>
      <t>請求書は</t>
    </r>
    <r>
      <rPr>
        <b/>
        <sz val="11"/>
        <color rgb="FFFF0000"/>
        <rFont val="HGｺﾞｼｯｸM"/>
        <family val="3"/>
        <charset val="128"/>
      </rPr>
      <t>工事番号ごと</t>
    </r>
    <r>
      <rPr>
        <sz val="11"/>
        <color theme="1"/>
        <rFont val="HGｺﾞｼｯｸM"/>
        <family val="3"/>
        <charset val="128"/>
      </rPr>
      <t>、</t>
    </r>
    <r>
      <rPr>
        <b/>
        <u/>
        <sz val="11"/>
        <color rgb="FFFF0000"/>
        <rFont val="HGｺﾞｼｯｸM"/>
        <family val="3"/>
        <charset val="128"/>
      </rPr>
      <t>注文番号単位</t>
    </r>
    <r>
      <rPr>
        <sz val="11"/>
        <color theme="1"/>
        <rFont val="HGｺﾞｼｯｸM"/>
        <family val="3"/>
        <charset val="128"/>
      </rPr>
      <t>に作成して下さい。</t>
    </r>
    <rPh sb="0" eb="3">
      <t>セイキュウショ</t>
    </rPh>
    <rPh sb="4" eb="8">
      <t>コウジバンゴウ</t>
    </rPh>
    <rPh sb="11" eb="15">
      <t>チュウモンバンゴウ</t>
    </rPh>
    <rPh sb="15" eb="17">
      <t>タンイ</t>
    </rPh>
    <rPh sb="18" eb="20">
      <t>サクセイ</t>
    </rPh>
    <rPh sb="22" eb="23">
      <t>クダ</t>
    </rPh>
    <phoneticPr fontId="1"/>
  </si>
  <si>
    <t>２.【様式①】請求書（表紙）</t>
    <rPh sb="3" eb="5">
      <t>ヨウシキ</t>
    </rPh>
    <rPh sb="7" eb="10">
      <t>セイキュウショ</t>
    </rPh>
    <rPh sb="11" eb="13">
      <t>ヒョウシ</t>
    </rPh>
    <phoneticPr fontId="1"/>
  </si>
  <si>
    <t>（1）「請求者」欄</t>
    <rPh sb="4" eb="7">
      <t>セイキュウシャ</t>
    </rPh>
    <rPh sb="8" eb="9">
      <t>ラン</t>
    </rPh>
    <phoneticPr fontId="1"/>
  </si>
  <si>
    <t>（2）「振込先」欄</t>
    <rPh sb="4" eb="7">
      <t>フリコミサキ</t>
    </rPh>
    <rPh sb="8" eb="9">
      <t>ラン</t>
    </rPh>
    <phoneticPr fontId="1"/>
  </si>
  <si>
    <t>　</t>
    <phoneticPr fontId="1"/>
  </si>
  <si>
    <t>振込先の金融機関名（銀行コード）・支店名（支店コード）・預金種別・口座番号・口座名義（カナ）を正確に入力して下さい。</t>
    <rPh sb="0" eb="3">
      <t>フリコミサキ</t>
    </rPh>
    <rPh sb="4" eb="8">
      <t>キンユウキカン</t>
    </rPh>
    <rPh sb="8" eb="9">
      <t>メイ</t>
    </rPh>
    <rPh sb="10" eb="12">
      <t>ギンコウ</t>
    </rPh>
    <rPh sb="17" eb="20">
      <t>シテンメイ</t>
    </rPh>
    <rPh sb="21" eb="23">
      <t>シテン</t>
    </rPh>
    <rPh sb="28" eb="32">
      <t>ヨキンシュベツ</t>
    </rPh>
    <rPh sb="33" eb="37">
      <t>コウザバンゴウ</t>
    </rPh>
    <rPh sb="38" eb="42">
      <t>コウザメイギ</t>
    </rPh>
    <rPh sb="47" eb="49">
      <t>セイカク</t>
    </rPh>
    <rPh sb="50" eb="52">
      <t>ニュウリョク</t>
    </rPh>
    <rPh sb="54" eb="55">
      <t>クダ</t>
    </rPh>
    <phoneticPr fontId="1"/>
  </si>
  <si>
    <t>※くれぐれもお間違えのないようお願いします</t>
    <rPh sb="7" eb="9">
      <t>マチガ</t>
    </rPh>
    <rPh sb="16" eb="17">
      <t>ネガ</t>
    </rPh>
    <phoneticPr fontId="1"/>
  </si>
  <si>
    <t>（3）請求先入力欄</t>
    <rPh sb="3" eb="6">
      <t>セイキュウサキ</t>
    </rPh>
    <rPh sb="6" eb="9">
      <t>ニュウリョクラン</t>
    </rPh>
    <phoneticPr fontId="1"/>
  </si>
  <si>
    <t>（4）請求金額集計欄</t>
    <rPh sb="3" eb="7">
      <t>セイキュウキンガク</t>
    </rPh>
    <rPh sb="7" eb="9">
      <t>シュウケイ</t>
    </rPh>
    <rPh sb="9" eb="10">
      <t>ラン</t>
    </rPh>
    <phoneticPr fontId="1"/>
  </si>
  <si>
    <t>①請求先会社名・・・弊社グループ会社名を正確に入力して下さい。</t>
    <rPh sb="1" eb="4">
      <t>セイキュウサキ</t>
    </rPh>
    <rPh sb="4" eb="7">
      <t>カイシャメイ</t>
    </rPh>
    <rPh sb="10" eb="12">
      <t>ヘイシャ</t>
    </rPh>
    <rPh sb="16" eb="19">
      <t>カイシャメイ</t>
    </rPh>
    <rPh sb="20" eb="22">
      <t>セイカク</t>
    </rPh>
    <rPh sb="23" eb="25">
      <t>ニュウリョク</t>
    </rPh>
    <rPh sb="27" eb="28">
      <t>クダ</t>
    </rPh>
    <phoneticPr fontId="1"/>
  </si>
  <si>
    <t>②発注部門、現場名、工事番号、現場担当者・・・弊社注文書を確認のうえ、入力して下さい。</t>
    <rPh sb="1" eb="5">
      <t>ハッチュウブモン</t>
    </rPh>
    <rPh sb="6" eb="9">
      <t>ゲンバメイ</t>
    </rPh>
    <rPh sb="10" eb="14">
      <t>コウジバンゴウ</t>
    </rPh>
    <rPh sb="15" eb="20">
      <t>ゲンバタントウシャ</t>
    </rPh>
    <rPh sb="23" eb="25">
      <t>ヘイシャ</t>
    </rPh>
    <rPh sb="25" eb="28">
      <t>チュウモンショ</t>
    </rPh>
    <rPh sb="29" eb="31">
      <t>カクニン</t>
    </rPh>
    <rPh sb="35" eb="37">
      <t>ニュウリョク</t>
    </rPh>
    <rPh sb="39" eb="40">
      <t>クダ</t>
    </rPh>
    <phoneticPr fontId="1"/>
  </si>
  <si>
    <t>①取引先コード・・・弊社の管理番号（４桁）を入力して下さい。※ご不明な場合は発注部門にお問い合わせ下さい</t>
    <rPh sb="1" eb="4">
      <t>トリヒキサキ</t>
    </rPh>
    <rPh sb="10" eb="12">
      <t>ヘイシャ</t>
    </rPh>
    <rPh sb="32" eb="34">
      <t>フメイ</t>
    </rPh>
    <rPh sb="35" eb="37">
      <t>バアイ</t>
    </rPh>
    <rPh sb="38" eb="42">
      <t>ハッチュウブモン</t>
    </rPh>
    <rPh sb="44" eb="45">
      <t>ト</t>
    </rPh>
    <rPh sb="46" eb="47">
      <t>ア</t>
    </rPh>
    <rPh sb="49" eb="50">
      <t>クダ</t>
    </rPh>
    <phoneticPr fontId="1"/>
  </si>
  <si>
    <r>
      <t>②登録番号・・・</t>
    </r>
    <r>
      <rPr>
        <b/>
        <sz val="11"/>
        <color rgb="FFFF0000"/>
        <rFont val="HGｺﾞｼｯｸM"/>
        <family val="3"/>
        <charset val="128"/>
      </rPr>
      <t>貴社の登録番号（Ｔ番号）13桁を必ず入力して下さい。</t>
    </r>
    <r>
      <rPr>
        <sz val="11"/>
        <color theme="1"/>
        <rFont val="HGｺﾞｼｯｸM"/>
        <family val="3"/>
        <charset val="128"/>
      </rPr>
      <t>※免税事業者の方はブランクで構いません</t>
    </r>
    <rPh sb="1" eb="3">
      <t>トウロク</t>
    </rPh>
    <rPh sb="3" eb="5">
      <t>バンゴウ</t>
    </rPh>
    <rPh sb="8" eb="10">
      <t>キシャ</t>
    </rPh>
    <rPh sb="11" eb="15">
      <t>トウロクバンゴウ</t>
    </rPh>
    <rPh sb="17" eb="19">
      <t>バンゴウ</t>
    </rPh>
    <rPh sb="22" eb="23">
      <t>ケタ</t>
    </rPh>
    <rPh sb="24" eb="25">
      <t>カナラ</t>
    </rPh>
    <rPh sb="26" eb="28">
      <t>ニュウリョク</t>
    </rPh>
    <rPh sb="30" eb="31">
      <t>クダ</t>
    </rPh>
    <rPh sb="35" eb="40">
      <t>メンゼイジギョウシャ</t>
    </rPh>
    <rPh sb="41" eb="42">
      <t>カタ</t>
    </rPh>
    <rPh sb="48" eb="49">
      <t>カマ</t>
    </rPh>
    <phoneticPr fontId="1"/>
  </si>
  <si>
    <t>①税抜金額・・・【様式①】請求書（内訳）より税率ごとに自動集計されます。税抜金額計と請求書（内訳）の合計が一致しているか確認して下さい。</t>
    <rPh sb="1" eb="3">
      <t>ゼイヌ</t>
    </rPh>
    <rPh sb="3" eb="5">
      <t>キンガク</t>
    </rPh>
    <rPh sb="9" eb="11">
      <t>ヨウシキ</t>
    </rPh>
    <rPh sb="13" eb="16">
      <t>セイキュウショ</t>
    </rPh>
    <rPh sb="17" eb="19">
      <t>ウチワケ</t>
    </rPh>
    <rPh sb="22" eb="24">
      <t>ゼイリツ</t>
    </rPh>
    <rPh sb="27" eb="29">
      <t>ジドウ</t>
    </rPh>
    <rPh sb="29" eb="31">
      <t>シュウケイ</t>
    </rPh>
    <rPh sb="36" eb="40">
      <t>ゼイヌキキンガク</t>
    </rPh>
    <rPh sb="40" eb="41">
      <t>ケイ</t>
    </rPh>
    <rPh sb="42" eb="45">
      <t>セイキュウショ</t>
    </rPh>
    <rPh sb="46" eb="48">
      <t>ウチワケ</t>
    </rPh>
    <rPh sb="50" eb="52">
      <t>ゴウケイ</t>
    </rPh>
    <rPh sb="53" eb="55">
      <t>イッチ</t>
    </rPh>
    <rPh sb="60" eb="62">
      <t>カクニン</t>
    </rPh>
    <rPh sb="64" eb="65">
      <t>クダ</t>
    </rPh>
    <phoneticPr fontId="1"/>
  </si>
  <si>
    <t>（1）「品名・工種・種別・細別・細目」欄、「規格等」欄・・・弊社の注文内容に合わせて記載して下さい。</t>
    <rPh sb="19" eb="20">
      <t>ラン</t>
    </rPh>
    <rPh sb="22" eb="25">
      <t>キカクトウ</t>
    </rPh>
    <rPh sb="26" eb="27">
      <t>ラン</t>
    </rPh>
    <rPh sb="30" eb="32">
      <t>ヘイシャ</t>
    </rPh>
    <rPh sb="33" eb="37">
      <t>チュウモンナイヨウ</t>
    </rPh>
    <rPh sb="38" eb="39">
      <t>ア</t>
    </rPh>
    <rPh sb="42" eb="44">
      <t>キサイ</t>
    </rPh>
    <rPh sb="46" eb="47">
      <t>クダ</t>
    </rPh>
    <phoneticPr fontId="1"/>
  </si>
  <si>
    <t>（2）「税率」・・・適用税率を選択し、各行ごとに必ず入力して下さい。</t>
    <rPh sb="4" eb="6">
      <t>ゼイリツ</t>
    </rPh>
    <rPh sb="10" eb="14">
      <t>テキヨウゼイリツ</t>
    </rPh>
    <rPh sb="15" eb="17">
      <t>センタク</t>
    </rPh>
    <rPh sb="19" eb="21">
      <t>カクギョウ</t>
    </rPh>
    <rPh sb="24" eb="25">
      <t>カナラ</t>
    </rPh>
    <rPh sb="26" eb="28">
      <t>ニュウリョク</t>
    </rPh>
    <rPh sb="30" eb="31">
      <t>クダ</t>
    </rPh>
    <phoneticPr fontId="1"/>
  </si>
  <si>
    <t>（3）「数量」・・・小数点以下第4位まで入力できます。</t>
    <rPh sb="4" eb="6">
      <t>スウリョウ</t>
    </rPh>
    <rPh sb="10" eb="13">
      <t>ショウスウテン</t>
    </rPh>
    <rPh sb="13" eb="15">
      <t>イカ</t>
    </rPh>
    <rPh sb="15" eb="16">
      <t>ダイ</t>
    </rPh>
    <rPh sb="17" eb="18">
      <t>イ</t>
    </rPh>
    <rPh sb="20" eb="22">
      <t>ニュウリョク</t>
    </rPh>
    <phoneticPr fontId="1"/>
  </si>
  <si>
    <t>【請求書の提出方法について】</t>
    <rPh sb="1" eb="4">
      <t>セイキュウショ</t>
    </rPh>
    <rPh sb="5" eb="7">
      <t>テイシュツ</t>
    </rPh>
    <rPh sb="7" eb="9">
      <t>ホウホウ</t>
    </rPh>
    <phoneticPr fontId="1"/>
  </si>
  <si>
    <t>３．【様式①】請求書（内訳）</t>
    <rPh sb="3" eb="5">
      <t>ヨウシキ</t>
    </rPh>
    <rPh sb="7" eb="10">
      <t>セイキュウショ</t>
    </rPh>
    <rPh sb="11" eb="13">
      <t>ウチワケ</t>
    </rPh>
    <phoneticPr fontId="1"/>
  </si>
  <si>
    <t>※提出要否については発注部門にご確認下さい。</t>
    <rPh sb="1" eb="3">
      <t>テイシュツ</t>
    </rPh>
    <rPh sb="3" eb="5">
      <t>ヨウヒ</t>
    </rPh>
    <rPh sb="10" eb="14">
      <t>ハッチュウブモン</t>
    </rPh>
    <rPh sb="16" eb="19">
      <t>カクニンクダ</t>
    </rPh>
    <phoneticPr fontId="1"/>
  </si>
  <si>
    <t>４．【様式②】請求書総括表</t>
    <rPh sb="3" eb="5">
      <t>ヨウシキ</t>
    </rPh>
    <rPh sb="7" eb="10">
      <t>セイキュウショ</t>
    </rPh>
    <rPh sb="10" eb="13">
      <t>ソウカツヒョウ</t>
    </rPh>
    <phoneticPr fontId="1"/>
  </si>
  <si>
    <t>・工事番号ごと、注文番号単位に税抜金額、消費税額を入力して下さい。</t>
    <rPh sb="1" eb="5">
      <t>コウジバンゴウ</t>
    </rPh>
    <rPh sb="8" eb="12">
      <t>チュウモンバンゴウ</t>
    </rPh>
    <rPh sb="12" eb="14">
      <t>タンイ</t>
    </rPh>
    <rPh sb="15" eb="17">
      <t>ゼイヌキ</t>
    </rPh>
    <rPh sb="17" eb="19">
      <t>キンガク</t>
    </rPh>
    <rPh sb="20" eb="24">
      <t>ショウヒゼイガク</t>
    </rPh>
    <rPh sb="25" eb="27">
      <t>ニュウリョク</t>
    </rPh>
    <rPh sb="29" eb="30">
      <t>クダ</t>
    </rPh>
    <phoneticPr fontId="1"/>
  </si>
  <si>
    <t>５．【様式③】納品書</t>
    <rPh sb="3" eb="5">
      <t>ヨウシキ</t>
    </rPh>
    <rPh sb="7" eb="10">
      <t>ノウヒンショ</t>
    </rPh>
    <phoneticPr fontId="1"/>
  </si>
  <si>
    <t>（4）請求金額欄</t>
    <rPh sb="3" eb="5">
      <t>セイキュウ</t>
    </rPh>
    <rPh sb="5" eb="7">
      <t>キンガク</t>
    </rPh>
    <rPh sb="7" eb="8">
      <t>ラン</t>
    </rPh>
    <phoneticPr fontId="1"/>
  </si>
  <si>
    <t>※請求書総括表はインボイスではありません。登録番号の入力欄はございませんのでご注意下さい。</t>
    <rPh sb="1" eb="4">
      <t>セイキュウショ</t>
    </rPh>
    <rPh sb="4" eb="7">
      <t>ソウカツヒョウ</t>
    </rPh>
    <rPh sb="21" eb="23">
      <t>トウロク</t>
    </rPh>
    <rPh sb="23" eb="25">
      <t>バンゴウ</t>
    </rPh>
    <rPh sb="26" eb="28">
      <t>ニュウリョク</t>
    </rPh>
    <rPh sb="28" eb="29">
      <t>ラン</t>
    </rPh>
    <rPh sb="39" eb="41">
      <t>チュウイ</t>
    </rPh>
    <rPh sb="41" eb="42">
      <t>クダ</t>
    </rPh>
    <phoneticPr fontId="1"/>
  </si>
  <si>
    <t>※資材、工材会社（リース会社、機材会社を除く）は、必ず納品書（または出荷証明書等）をご提出ください。</t>
    <phoneticPr fontId="1"/>
  </si>
  <si>
    <t>※納品内訳が記載された御社独自様式の納品書（または出荷証明書等）をご提出いただく場合は、当納品書（様式③）の提出は不要です。</t>
    <phoneticPr fontId="1"/>
  </si>
  <si>
    <t>（2）「差出人」欄</t>
    <rPh sb="4" eb="7">
      <t>サシダシニン</t>
    </rPh>
    <rPh sb="8" eb="9">
      <t>ラン</t>
    </rPh>
    <phoneticPr fontId="1"/>
  </si>
  <si>
    <t>取引先コード・・・弊社の管理番号（４桁）を入力して下さい。※ご不明な場合は発注部門にお問い合わせ下さい</t>
    <rPh sb="0" eb="3">
      <t>トリヒキサキ</t>
    </rPh>
    <rPh sb="9" eb="11">
      <t>ヘイシャ</t>
    </rPh>
    <rPh sb="31" eb="33">
      <t>フメイ</t>
    </rPh>
    <rPh sb="34" eb="36">
      <t>バアイ</t>
    </rPh>
    <rPh sb="37" eb="41">
      <t>ハッチュウブモン</t>
    </rPh>
    <rPh sb="43" eb="44">
      <t>ト</t>
    </rPh>
    <rPh sb="45" eb="46">
      <t>ア</t>
    </rPh>
    <rPh sb="48" eb="49">
      <t>クダ</t>
    </rPh>
    <phoneticPr fontId="1"/>
  </si>
  <si>
    <t>①納品先会社名・・・弊社グループ会社名を正確に入力して下さい。</t>
    <rPh sb="1" eb="4">
      <t>ノウヒンサキ</t>
    </rPh>
    <rPh sb="4" eb="7">
      <t>カイシャメイ</t>
    </rPh>
    <rPh sb="10" eb="12">
      <t>ヘイシャ</t>
    </rPh>
    <rPh sb="16" eb="19">
      <t>カイシャメイ</t>
    </rPh>
    <rPh sb="20" eb="22">
      <t>セイカク</t>
    </rPh>
    <rPh sb="23" eb="25">
      <t>ニュウリョク</t>
    </rPh>
    <rPh sb="27" eb="28">
      <t>クダ</t>
    </rPh>
    <phoneticPr fontId="1"/>
  </si>
  <si>
    <t>（1）「出荷日付」・・・貴社出荷日を入力して下さい。</t>
    <rPh sb="4" eb="6">
      <t>シュッカ</t>
    </rPh>
    <rPh sb="6" eb="8">
      <t>ヒヅケ</t>
    </rPh>
    <rPh sb="12" eb="14">
      <t>キシャ</t>
    </rPh>
    <rPh sb="14" eb="17">
      <t>シュッカビ</t>
    </rPh>
    <rPh sb="18" eb="20">
      <t>ニュウリョク</t>
    </rPh>
    <rPh sb="22" eb="23">
      <t>クダ</t>
    </rPh>
    <phoneticPr fontId="1"/>
  </si>
  <si>
    <t>（3）「備考」・・・追記情報等がありましたらこちらに入力して下さい。</t>
    <rPh sb="4" eb="6">
      <t>ビコウ</t>
    </rPh>
    <rPh sb="10" eb="12">
      <t>ツイキ</t>
    </rPh>
    <rPh sb="12" eb="14">
      <t>ジョウホウ</t>
    </rPh>
    <rPh sb="14" eb="15">
      <t>トウ</t>
    </rPh>
    <rPh sb="26" eb="28">
      <t>ニュウリョク</t>
    </rPh>
    <rPh sb="30" eb="31">
      <t>クダ</t>
    </rPh>
    <phoneticPr fontId="1"/>
  </si>
  <si>
    <t>（4）「納品先」欄</t>
    <rPh sb="4" eb="7">
      <t>ノウヒンサキ</t>
    </rPh>
    <rPh sb="8" eb="9">
      <t>ラン</t>
    </rPh>
    <phoneticPr fontId="1"/>
  </si>
  <si>
    <t>（5）「納品明細」欄</t>
    <rPh sb="4" eb="6">
      <t>ノウヒン</t>
    </rPh>
    <rPh sb="6" eb="8">
      <t>メイサイ</t>
    </rPh>
    <rPh sb="9" eb="10">
      <t>ラン</t>
    </rPh>
    <phoneticPr fontId="1"/>
  </si>
  <si>
    <t>　①「品名」、「規格・寸法・型番等」欄・・・弊社の注文内容に合わせて記載して下さい。</t>
    <rPh sb="8" eb="10">
      <t>キカク</t>
    </rPh>
    <rPh sb="11" eb="13">
      <t>スンポウ</t>
    </rPh>
    <rPh sb="14" eb="16">
      <t>カタバン</t>
    </rPh>
    <rPh sb="16" eb="17">
      <t>トウ</t>
    </rPh>
    <rPh sb="18" eb="19">
      <t>ラン</t>
    </rPh>
    <rPh sb="22" eb="24">
      <t>ヘイシャ</t>
    </rPh>
    <rPh sb="25" eb="29">
      <t>チュウモンナイヨウ</t>
    </rPh>
    <rPh sb="30" eb="31">
      <t>ア</t>
    </rPh>
    <rPh sb="34" eb="36">
      <t>キサイ</t>
    </rPh>
    <rPh sb="38" eb="39">
      <t>クダ</t>
    </rPh>
    <phoneticPr fontId="1"/>
  </si>
  <si>
    <t>（5）「単価」・・・小数点以下は入力できません。</t>
    <rPh sb="4" eb="6">
      <t>タンカ</t>
    </rPh>
    <rPh sb="10" eb="13">
      <t>ショウスウテン</t>
    </rPh>
    <rPh sb="13" eb="15">
      <t>イカ</t>
    </rPh>
    <rPh sb="16" eb="18">
      <t>ニュウリョク</t>
    </rPh>
    <phoneticPr fontId="1"/>
  </si>
  <si>
    <r>
      <t>（6）「金額」・・・「数量」と「単価」を入力すると自動計算されます（1円未満四捨五入）。</t>
    </r>
    <r>
      <rPr>
        <b/>
        <sz val="11"/>
        <color rgb="FFFF0000"/>
        <rFont val="HGｺﾞｼｯｸM"/>
        <family val="3"/>
        <charset val="128"/>
      </rPr>
      <t>※端数が合わない場合は直接修正して下さい。</t>
    </r>
    <rPh sb="4" eb="6">
      <t>キンガク</t>
    </rPh>
    <rPh sb="11" eb="13">
      <t>スウリョウ</t>
    </rPh>
    <rPh sb="16" eb="18">
      <t>タンカ</t>
    </rPh>
    <rPh sb="20" eb="22">
      <t>ニュウリョク</t>
    </rPh>
    <rPh sb="25" eb="29">
      <t>ジドウケイサン</t>
    </rPh>
    <rPh sb="35" eb="38">
      <t>エンミマン</t>
    </rPh>
    <rPh sb="38" eb="42">
      <t>シシャゴニュウ</t>
    </rPh>
    <rPh sb="45" eb="47">
      <t>ハスウ</t>
    </rPh>
    <rPh sb="48" eb="49">
      <t>ア</t>
    </rPh>
    <rPh sb="52" eb="54">
      <t>バアイ</t>
    </rPh>
    <rPh sb="55" eb="57">
      <t>チョクセツ</t>
    </rPh>
    <rPh sb="57" eb="59">
      <t>シュウセイ</t>
    </rPh>
    <rPh sb="61" eb="62">
      <t>クダ</t>
    </rPh>
    <phoneticPr fontId="1"/>
  </si>
  <si>
    <t>（4）「単位」・・・弊社注文内容に合わせて記載して下さい。</t>
    <rPh sb="4" eb="6">
      <t>タンイ</t>
    </rPh>
    <rPh sb="10" eb="12">
      <t>ヘイシャ</t>
    </rPh>
    <rPh sb="12" eb="14">
      <t>チュウモン</t>
    </rPh>
    <rPh sb="14" eb="16">
      <t>ナイヨウ</t>
    </rPh>
    <rPh sb="17" eb="18">
      <t>ア</t>
    </rPh>
    <rPh sb="21" eb="23">
      <t>キサイ</t>
    </rPh>
    <rPh sb="25" eb="26">
      <t>クダ</t>
    </rPh>
    <phoneticPr fontId="1"/>
  </si>
  <si>
    <t>　②「税率」・・・適用税率を選択し、各行ごとに必ず入力して下さい。</t>
    <rPh sb="3" eb="5">
      <t>ゼイリツ</t>
    </rPh>
    <rPh sb="9" eb="13">
      <t>テキヨウゼイリツ</t>
    </rPh>
    <rPh sb="14" eb="16">
      <t>センタク</t>
    </rPh>
    <rPh sb="18" eb="20">
      <t>カクギョウ</t>
    </rPh>
    <rPh sb="23" eb="24">
      <t>カナラ</t>
    </rPh>
    <rPh sb="25" eb="27">
      <t>ニュウリョク</t>
    </rPh>
    <rPh sb="29" eb="30">
      <t>クダ</t>
    </rPh>
    <phoneticPr fontId="1"/>
  </si>
  <si>
    <t>　③「数量」・・・小数点以下第4位まで入力できます。</t>
    <rPh sb="3" eb="5">
      <t>スウリョウ</t>
    </rPh>
    <rPh sb="9" eb="12">
      <t>ショウスウテン</t>
    </rPh>
    <rPh sb="12" eb="14">
      <t>イカ</t>
    </rPh>
    <rPh sb="14" eb="15">
      <t>ダイ</t>
    </rPh>
    <rPh sb="16" eb="17">
      <t>イ</t>
    </rPh>
    <rPh sb="19" eb="21">
      <t>ニュウリョク</t>
    </rPh>
    <phoneticPr fontId="1"/>
  </si>
  <si>
    <t>　④「単位」・・・弊社注文内容に合わせて記載して下さい。</t>
    <rPh sb="3" eb="5">
      <t>タンイ</t>
    </rPh>
    <rPh sb="9" eb="11">
      <t>ヘイシャ</t>
    </rPh>
    <rPh sb="11" eb="13">
      <t>チュウモン</t>
    </rPh>
    <rPh sb="13" eb="15">
      <t>ナイヨウ</t>
    </rPh>
    <rPh sb="16" eb="17">
      <t>ア</t>
    </rPh>
    <rPh sb="20" eb="22">
      <t>キサイ</t>
    </rPh>
    <rPh sb="24" eb="25">
      <t>クダ</t>
    </rPh>
    <phoneticPr fontId="1"/>
  </si>
  <si>
    <t>・様式①請求書（内訳）・・・１部（必須）</t>
    <rPh sb="1" eb="3">
      <t>ヨウシキ</t>
    </rPh>
    <rPh sb="4" eb="7">
      <t>セイキュウショ</t>
    </rPh>
    <rPh sb="8" eb="10">
      <t>ウチワケ</t>
    </rPh>
    <rPh sb="15" eb="16">
      <t>ブ</t>
    </rPh>
    <rPh sb="17" eb="19">
      <t>ヒッス</t>
    </rPh>
    <phoneticPr fontId="1"/>
  </si>
  <si>
    <t>【納品書の提出方法について】</t>
    <rPh sb="1" eb="4">
      <t>ノウヒンショ</t>
    </rPh>
    <rPh sb="5" eb="7">
      <t>テイシュツ</t>
    </rPh>
    <rPh sb="7" eb="9">
      <t>ホウホウ</t>
    </rPh>
    <phoneticPr fontId="1"/>
  </si>
  <si>
    <t>・請求書（貴社様式）・・・・１部（必須）</t>
    <rPh sb="1" eb="4">
      <t>セイキュウショ</t>
    </rPh>
    <rPh sb="5" eb="7">
      <t>キシャ</t>
    </rPh>
    <rPh sb="7" eb="9">
      <t>ヨウシキ</t>
    </rPh>
    <rPh sb="15" eb="16">
      <t>ブ</t>
    </rPh>
    <rPh sb="17" eb="19">
      <t>ヒッス</t>
    </rPh>
    <phoneticPr fontId="1"/>
  </si>
  <si>
    <t>・工事材料注文分は、必ず納品書（または出荷証明書等）をご提出下さい。</t>
    <rPh sb="1" eb="5">
      <t>コウジザイリョウ</t>
    </rPh>
    <rPh sb="5" eb="7">
      <t>チュウモン</t>
    </rPh>
    <rPh sb="7" eb="8">
      <t>ブン</t>
    </rPh>
    <rPh sb="30" eb="31">
      <t>クダ</t>
    </rPh>
    <phoneticPr fontId="1"/>
  </si>
  <si>
    <t>・様式②請求書総括表・・・・※発注部門に提出要否をご確認下さい。</t>
    <rPh sb="1" eb="3">
      <t>ヨウシキ</t>
    </rPh>
    <rPh sb="4" eb="7">
      <t>セイキュウショ</t>
    </rPh>
    <rPh sb="7" eb="10">
      <t>ソウカツヒョウ</t>
    </rPh>
    <rPh sb="15" eb="19">
      <t>ハッチュウブモン</t>
    </rPh>
    <rPh sb="20" eb="22">
      <t>テイシュツ</t>
    </rPh>
    <rPh sb="22" eb="24">
      <t>ヨウヒ</t>
    </rPh>
    <rPh sb="26" eb="29">
      <t>カクニンクダ</t>
    </rPh>
    <phoneticPr fontId="1"/>
  </si>
  <si>
    <t>・請求書総括表・・・・・・・貴社様式もしくは当社指定様式（様式②）※発注部門に提出要否をご確認下さい。</t>
    <rPh sb="1" eb="4">
      <t>セイキュウショ</t>
    </rPh>
    <rPh sb="4" eb="7">
      <t>ソウカツヒョウ</t>
    </rPh>
    <rPh sb="14" eb="16">
      <t>キシャ</t>
    </rPh>
    <rPh sb="16" eb="18">
      <t>ヨウシキ</t>
    </rPh>
    <rPh sb="22" eb="24">
      <t>トウシャ</t>
    </rPh>
    <rPh sb="24" eb="28">
      <t>シテイヨウシキ</t>
    </rPh>
    <rPh sb="29" eb="31">
      <t>ヨウシキ</t>
    </rPh>
    <rPh sb="34" eb="38">
      <t>ハッチュウブモン</t>
    </rPh>
    <rPh sb="39" eb="41">
      <t>テイシュツ</t>
    </rPh>
    <rPh sb="41" eb="43">
      <t>ヨウヒ</t>
    </rPh>
    <rPh sb="45" eb="48">
      <t>カクニンクダ</t>
    </rPh>
    <phoneticPr fontId="1"/>
  </si>
  <si>
    <t>１．提出方法</t>
    <rPh sb="2" eb="4">
      <t>テイシュツ</t>
    </rPh>
    <rPh sb="4" eb="6">
      <t>ホウホウ</t>
    </rPh>
    <phoneticPr fontId="1"/>
  </si>
  <si>
    <t>（1）当社指定請求書の場合</t>
    <rPh sb="3" eb="5">
      <t>トウシャ</t>
    </rPh>
    <rPh sb="5" eb="10">
      <t>シテイセイキュウショ</t>
    </rPh>
    <rPh sb="11" eb="13">
      <t>バアイ</t>
    </rPh>
    <phoneticPr fontId="1"/>
  </si>
  <si>
    <t>（2）貴社請求書様式の場合</t>
    <rPh sb="3" eb="5">
      <t>キシャ</t>
    </rPh>
    <rPh sb="5" eb="8">
      <t>セイキュウショ</t>
    </rPh>
    <rPh sb="8" eb="10">
      <t>ヨウシキ</t>
    </rPh>
    <rPh sb="11" eb="13">
      <t>バアイ</t>
    </rPh>
    <phoneticPr fontId="1"/>
  </si>
  <si>
    <t>２．提出期限</t>
    <rPh sb="2" eb="4">
      <t>テイシュツ</t>
    </rPh>
    <rPh sb="4" eb="6">
      <t>キゲン</t>
    </rPh>
    <phoneticPr fontId="1"/>
  </si>
  <si>
    <t>毎月末日(締日)より翌月第２営業日以内にご提出下さい。</t>
    <rPh sb="23" eb="24">
      <t>クダ</t>
    </rPh>
    <phoneticPr fontId="1"/>
  </si>
  <si>
    <t>尚、第２営業日以内にご提出いただけない場合は、事前にＦＡＸやメール等でいただき、第４営業日までに原本をご提出下さい。</t>
    <rPh sb="33" eb="34">
      <t>トウ</t>
    </rPh>
    <rPh sb="52" eb="55">
      <t>テイシュツクダ</t>
    </rPh>
    <phoneticPr fontId="1"/>
  </si>
  <si>
    <t>　事前にＦＡＸやメール等でいただき、第４営業日</t>
    <rPh sb="11" eb="12">
      <t>トウ</t>
    </rPh>
    <rPh sb="18" eb="19">
      <t>ダイ</t>
    </rPh>
    <rPh sb="20" eb="23">
      <t>エイギョウビ</t>
    </rPh>
    <phoneticPr fontId="1"/>
  </si>
  <si>
    <t>　までに原本をご提出下さい。</t>
    <rPh sb="8" eb="11">
      <t>テイシュツクダ</t>
    </rPh>
    <phoneticPr fontId="1"/>
  </si>
  <si>
    <t>　何卒、宜しくお願い致します。</t>
    <rPh sb="1" eb="3">
      <t>ナニトゾ</t>
    </rPh>
    <rPh sb="4" eb="5">
      <t>ヨロ</t>
    </rPh>
    <phoneticPr fontId="1"/>
  </si>
  <si>
    <t>・様式①請求書（表紙）・・・１部（必須）※社印を必ず押印下さい</t>
    <rPh sb="1" eb="3">
      <t>ヨウシキ</t>
    </rPh>
    <rPh sb="4" eb="7">
      <t>セイキュウショ</t>
    </rPh>
    <rPh sb="8" eb="10">
      <t>ヒョウシ</t>
    </rPh>
    <rPh sb="15" eb="16">
      <t>ブ</t>
    </rPh>
    <rPh sb="17" eb="19">
      <t>ヒッス</t>
    </rPh>
    <rPh sb="21" eb="23">
      <t>シャイン</t>
    </rPh>
    <rPh sb="24" eb="25">
      <t>カナラ</t>
    </rPh>
    <rPh sb="26" eb="28">
      <t>オウイン</t>
    </rPh>
    <rPh sb="28" eb="29">
      <t>クダ</t>
    </rPh>
    <phoneticPr fontId="1"/>
  </si>
  <si>
    <t>　※提出の際は社印を必ず押印下さい。</t>
    <phoneticPr fontId="1"/>
  </si>
  <si>
    <t>　 ※提出の際は社印を必ず押印下さい。</t>
    <phoneticPr fontId="1"/>
  </si>
  <si>
    <t>・提出手順等、詳細は発注部門へ確認下さい。</t>
    <rPh sb="1" eb="3">
      <t>テイシュツ</t>
    </rPh>
    <rPh sb="3" eb="5">
      <t>テジュン</t>
    </rPh>
    <rPh sb="5" eb="6">
      <t>トウ</t>
    </rPh>
    <rPh sb="7" eb="9">
      <t>ショウサイ</t>
    </rPh>
    <rPh sb="10" eb="14">
      <t>ハッチュウブモン</t>
    </rPh>
    <rPh sb="15" eb="18">
      <t>カクニンクダ</t>
    </rPh>
    <phoneticPr fontId="1"/>
  </si>
  <si>
    <r>
      <t xml:space="preserve">※発注部門、現場名、工事番号、担当者名を必ずご記入ください。
※工事材料注文分は必ず納品書（または　出荷証明書等）をご提出ください。
</t>
    </r>
    <r>
      <rPr>
        <sz val="9"/>
        <color rgb="FFFF0000"/>
        <rFont val="HGｺﾞｼｯｸM"/>
        <family val="3"/>
        <charset val="128"/>
      </rPr>
      <t>※納品内訳が記載された御社独自様式の納品書（または出荷証明書等）をご
　提出いただく場合は、当納品書（様式③）の提出は不要です。</t>
    </r>
    <rPh sb="32" eb="36">
      <t>コウジザイリョウ</t>
    </rPh>
    <rPh sb="36" eb="38">
      <t>チュウモン</t>
    </rPh>
    <rPh sb="38" eb="39">
      <t>ブン</t>
    </rPh>
    <rPh sb="55" eb="56">
      <t>ナド</t>
    </rPh>
    <rPh sb="68" eb="70">
      <t>ノウヒン</t>
    </rPh>
    <rPh sb="70" eb="72">
      <t>ウチワケ</t>
    </rPh>
    <rPh sb="73" eb="75">
      <t>キサイ</t>
    </rPh>
    <rPh sb="78" eb="80">
      <t>オンシャ</t>
    </rPh>
    <rPh sb="80" eb="82">
      <t>ドクジ</t>
    </rPh>
    <rPh sb="82" eb="84">
      <t>ヨウシキ</t>
    </rPh>
    <rPh sb="85" eb="87">
      <t>ノウヒン</t>
    </rPh>
    <rPh sb="92" eb="94">
      <t>シュッカ</t>
    </rPh>
    <rPh sb="94" eb="97">
      <t>ショウメイショ</t>
    </rPh>
    <rPh sb="97" eb="98">
      <t>ナド</t>
    </rPh>
    <rPh sb="113" eb="114">
      <t>トウ</t>
    </rPh>
    <rPh sb="114" eb="117">
      <t>ノウヒンショ</t>
    </rPh>
    <rPh sb="118" eb="120">
      <t>ヨウシキ</t>
    </rPh>
    <rPh sb="123" eb="125">
      <t>テイシュツ</t>
    </rPh>
    <rPh sb="126" eb="128">
      <t>フヨウ</t>
    </rPh>
    <phoneticPr fontId="1"/>
  </si>
  <si>
    <r>
      <t xml:space="preserve">※発注部門、現場名、工事番号、担当者名を必ずご記入ください。
※工事材料注文分は必ず納品書（または　出荷証明書等）をご提出ください。
</t>
    </r>
    <r>
      <rPr>
        <sz val="9"/>
        <color rgb="FFFF0000"/>
        <rFont val="HGｺﾞｼｯｸM"/>
        <family val="3"/>
        <charset val="128"/>
      </rPr>
      <t>※納品内訳が記載された御社独自様式の納品書（または出荷証明書等）をご
　提出いただく場合は、当納品書（様式③）の提出は不要です。</t>
    </r>
    <phoneticPr fontId="1"/>
  </si>
  <si>
    <t>③消費税端数調整額</t>
    <rPh sb="1" eb="4">
      <t>ショウヒゼイ</t>
    </rPh>
    <rPh sb="4" eb="6">
      <t>ハスウ</t>
    </rPh>
    <rPh sb="6" eb="8">
      <t>チョウセイ</t>
    </rPh>
    <rPh sb="8" eb="9">
      <t>ガク</t>
    </rPh>
    <phoneticPr fontId="1"/>
  </si>
  <si>
    <t>計（①+②+③）</t>
    <rPh sb="0" eb="1">
      <t>ケイ</t>
    </rPh>
    <phoneticPr fontId="1"/>
  </si>
  <si>
    <t>※消費税額の端数計算に差異が生じる場合は「③消費税端数調整額」に金額を入力して下さい。</t>
    <rPh sb="1" eb="5">
      <t>ショウヒゼイガク</t>
    </rPh>
    <rPh sb="6" eb="8">
      <t>ハスウ</t>
    </rPh>
    <rPh sb="8" eb="10">
      <t>ケイサン</t>
    </rPh>
    <rPh sb="11" eb="13">
      <t>サイ</t>
    </rPh>
    <rPh sb="14" eb="15">
      <t>ショウ</t>
    </rPh>
    <rPh sb="17" eb="19">
      <t>バアイ</t>
    </rPh>
    <rPh sb="22" eb="25">
      <t>ショウヒゼイ</t>
    </rPh>
    <rPh sb="25" eb="27">
      <t>ハスウ</t>
    </rPh>
    <rPh sb="27" eb="30">
      <t>チョウセイガク</t>
    </rPh>
    <rPh sb="32" eb="34">
      <t>キンガク</t>
    </rPh>
    <rPh sb="35" eb="37">
      <t>ニュウリョク</t>
    </rPh>
    <rPh sb="39" eb="40">
      <t>クダ</t>
    </rPh>
    <phoneticPr fontId="1"/>
  </si>
  <si>
    <t>②消費税額・・・税抜金額に税率を乗じて自動計算されます（１円未満切り捨て）。</t>
    <rPh sb="1" eb="5">
      <t>ショウヒゼイガク</t>
    </rPh>
    <rPh sb="8" eb="12">
      <t>ゼイヌキキンガク</t>
    </rPh>
    <rPh sb="13" eb="15">
      <t>ゼイリツ</t>
    </rPh>
    <rPh sb="16" eb="17">
      <t>ジョウ</t>
    </rPh>
    <rPh sb="19" eb="23">
      <t>ジドウケイサン</t>
    </rPh>
    <rPh sb="29" eb="32">
      <t>エンミマン</t>
    </rPh>
    <rPh sb="32" eb="33">
      <t>キ</t>
    </rPh>
    <rPh sb="34" eb="35">
      <t>ス</t>
    </rPh>
    <phoneticPr fontId="1"/>
  </si>
  <si>
    <t>※「②消費税額」は１円未満切り捨てとなっております。</t>
    <rPh sb="3" eb="6">
      <t>ショウヒゼイ</t>
    </rPh>
    <rPh sb="6" eb="7">
      <t>ガク</t>
    </rPh>
    <rPh sb="10" eb="13">
      <t>エンミマン</t>
    </rPh>
    <rPh sb="13" eb="14">
      <t>キ</t>
    </rPh>
    <rPh sb="15" eb="16">
      <t>ス</t>
    </rPh>
    <phoneticPr fontId="1"/>
  </si>
  <si>
    <r>
      <t>③消費税端数調整額・・・</t>
    </r>
    <r>
      <rPr>
        <b/>
        <sz val="11"/>
        <color rgb="FFFF0000"/>
        <rFont val="HGｺﾞｼｯｸM"/>
        <family val="3"/>
        <charset val="128"/>
      </rPr>
      <t>消費税額の端数計算に差異が生じる場合、こちらに金額を入力して下さい。</t>
    </r>
    <rPh sb="1" eb="4">
      <t>ショウヒゼイ</t>
    </rPh>
    <rPh sb="4" eb="6">
      <t>ハスウ</t>
    </rPh>
    <rPh sb="6" eb="8">
      <t>チョウセイ</t>
    </rPh>
    <rPh sb="8" eb="9">
      <t>ガク</t>
    </rPh>
    <rPh sb="35" eb="37">
      <t>キンガク</t>
    </rPh>
    <rPh sb="38" eb="40">
      <t>ニュウリョク</t>
    </rPh>
    <rPh sb="42" eb="43">
      <t>クダ</t>
    </rPh>
    <phoneticPr fontId="1"/>
  </si>
  <si>
    <t>※請求書（内訳）は消費税抜きの金額をご記入下さい。上表に税抜金額が集計されます。</t>
    <rPh sb="3" eb="4">
      <t>ショ</t>
    </rPh>
    <rPh sb="5" eb="7">
      <t>ウチワケ</t>
    </rPh>
    <rPh sb="19" eb="21">
      <t>キニュウ</t>
    </rPh>
    <rPh sb="21" eb="22">
      <t>クダ</t>
    </rPh>
    <rPh sb="25" eb="27">
      <t>ジョウヒョウ</t>
    </rPh>
    <phoneticPr fontId="1"/>
  </si>
  <si>
    <t>※合計行の印刷は不要です。請求合計額の確認にご使用下さい。</t>
    <rPh sb="1" eb="4">
      <t>ゴウケイギョウ</t>
    </rPh>
    <rPh sb="5" eb="7">
      <t>インサツ</t>
    </rPh>
    <rPh sb="8" eb="10">
      <t>フヨウ</t>
    </rPh>
    <rPh sb="13" eb="18">
      <t>セイキュウゴウケイガク</t>
    </rPh>
    <rPh sb="19" eb="21">
      <t>カクニン</t>
    </rPh>
    <rPh sb="23" eb="25">
      <t>シヨウ</t>
    </rPh>
    <rPh sb="25" eb="2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</si>
</sst>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#,##0.000;[Red]\-#,##0.000"/>
    <numFmt numFmtId="178" formatCode="[$¥-411]#,##0;[Red]\-[$¥-411]#,##0"/>
    <numFmt numFmtId="179" formatCode="#,##0_);[Red]\(#,##0\)"/>
    <numFmt numFmtId="180" formatCode="#,##0\ ;[Red]\-#,##0\ "/>
    <numFmt numFmtId="181" formatCode="#,##0.0000;[Red]\-#,##0.0000"/>
    <numFmt numFmtId="182" formatCode="[$-F800]dddd\,\ mmmm\ dd\,\ yyyy"/>
  </numFmts>
  <fonts count="31" x14ac:knownFonts="1">
    <font>
      <sz val="11"/>
      <color theme="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8"/>
      <color rgb="FFFF0000"/>
      <name val="メイリオ"/>
      <family val="3"/>
      <charset val="128"/>
    </font>
    <font>
      <sz val="9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Microsoft YaHei"/>
      <family val="3"/>
      <charset val="134"/>
    </font>
    <font>
      <sz val="14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6"/>
      <name val="HGｺﾞｼｯｸM"/>
      <family val="3"/>
      <charset val="128"/>
    </font>
    <font>
      <sz val="24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u/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24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4" fillId="0" borderId="6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39" xfId="0" applyBorder="1">
      <alignment vertical="center"/>
    </xf>
    <xf numFmtId="0" fontId="0" fillId="0" borderId="39" xfId="0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10" fillId="0" borderId="24" xfId="0" applyFont="1" applyBorder="1" applyAlignment="1">
      <alignment horizontal="distributed" vertical="center" shrinkToFit="1"/>
    </xf>
    <xf numFmtId="0" fontId="10" fillId="0" borderId="38" xfId="0" applyFont="1" applyBorder="1" applyAlignment="1">
      <alignment horizontal="distributed" vertical="center" shrinkToFit="1"/>
    </xf>
    <xf numFmtId="0" fontId="13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8" fontId="6" fillId="0" borderId="0" xfId="1" applyNumberFormat="1" applyFont="1" applyBorder="1" applyAlignment="1" applyProtection="1">
      <alignment vertical="center" shrinkToFit="1"/>
    </xf>
    <xf numFmtId="0" fontId="10" fillId="0" borderId="0" xfId="0" applyFont="1" applyAlignment="1">
      <alignment horizontal="distributed" vertical="center" wrapText="1" shrinkToFit="1"/>
    </xf>
    <xf numFmtId="0" fontId="10" fillId="0" borderId="0" xfId="0" applyFont="1" applyAlignment="1">
      <alignment horizontal="distributed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top" wrapText="1"/>
    </xf>
    <xf numFmtId="38" fontId="11" fillId="0" borderId="0" xfId="1" applyFont="1" applyBorder="1" applyAlignment="1">
      <alignment horizontal="right" vertical="center" wrapText="1" shrinkToFit="1"/>
    </xf>
    <xf numFmtId="38" fontId="2" fillId="0" borderId="0" xfId="1" applyFont="1" applyBorder="1" applyAlignment="1">
      <alignment horizontal="right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 shrinkToFi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shrinkToFit="1"/>
    </xf>
    <xf numFmtId="38" fontId="16" fillId="0" borderId="0" xfId="1" applyFont="1" applyBorder="1" applyAlignment="1">
      <alignment horizontal="right" vertical="center" wrapText="1" shrinkToFit="1"/>
    </xf>
    <xf numFmtId="0" fontId="17" fillId="0" borderId="0" xfId="0" applyFont="1">
      <alignment vertical="center"/>
    </xf>
    <xf numFmtId="0" fontId="18" fillId="0" borderId="58" xfId="0" applyFont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8" fillId="0" borderId="44" xfId="0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177" fontId="18" fillId="0" borderId="15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15" xfId="1" applyFont="1" applyFill="1" applyBorder="1" applyAlignment="1" applyProtection="1">
      <alignment horizontal="center" vertical="center" shrinkToFit="1"/>
      <protection locked="0"/>
    </xf>
    <xf numFmtId="38" fontId="18" fillId="0" borderId="9" xfId="1" applyFont="1" applyFill="1" applyBorder="1" applyAlignment="1" applyProtection="1">
      <alignment vertical="center"/>
      <protection locked="0"/>
    </xf>
    <xf numFmtId="9" fontId="18" fillId="0" borderId="9" xfId="2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>
      <alignment vertical="center" shrinkToFit="1"/>
    </xf>
    <xf numFmtId="38" fontId="18" fillId="0" borderId="7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vertical="center"/>
      <protection locked="0"/>
    </xf>
    <xf numFmtId="9" fontId="18" fillId="0" borderId="2" xfId="2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>
      <alignment vertical="center" shrinkToFit="1"/>
    </xf>
    <xf numFmtId="38" fontId="18" fillId="0" borderId="15" xfId="1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 shrinkToFit="1"/>
    </xf>
    <xf numFmtId="9" fontId="18" fillId="0" borderId="7" xfId="2" applyFont="1" applyBorder="1" applyAlignment="1" applyProtection="1">
      <alignment horizontal="left" vertical="center" shrinkToFit="1"/>
      <protection locked="0"/>
    </xf>
    <xf numFmtId="0" fontId="18" fillId="0" borderId="9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4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14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81" fontId="18" fillId="0" borderId="15" xfId="1" applyNumberFormat="1" applyFont="1" applyFill="1" applyBorder="1" applyAlignment="1" applyProtection="1">
      <alignment horizontal="right" vertical="center" shrinkToFit="1"/>
      <protection locked="0"/>
    </xf>
    <xf numFmtId="181" fontId="18" fillId="0" borderId="7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38" fontId="2" fillId="0" borderId="8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38" fontId="2" fillId="0" borderId="59" xfId="1" applyFont="1" applyBorder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1" fillId="0" borderId="2" xfId="0" applyFont="1" applyBorder="1" applyAlignment="1">
      <alignment horizontal="center" vertical="top" shrinkToFit="1"/>
    </xf>
    <xf numFmtId="0" fontId="9" fillId="0" borderId="2" xfId="0" applyFont="1" applyBorder="1" applyAlignment="1">
      <alignment horizontal="center" vertical="top" wrapText="1"/>
    </xf>
    <xf numFmtId="0" fontId="10" fillId="0" borderId="0" xfId="0" applyFont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0" fillId="0" borderId="7" xfId="1" applyNumberFormat="1" applyFont="1" applyBorder="1" applyAlignment="1" applyProtection="1">
      <alignment horizontal="right" vertical="center" shrinkToFit="1"/>
    </xf>
    <xf numFmtId="179" fontId="0" fillId="0" borderId="14" xfId="1" applyNumberFormat="1" applyFont="1" applyBorder="1" applyAlignment="1" applyProtection="1">
      <alignment horizontal="right" vertical="center" shrinkToFit="1"/>
    </xf>
    <xf numFmtId="179" fontId="0" fillId="0" borderId="13" xfId="1" applyNumberFormat="1" applyFont="1" applyBorder="1" applyAlignment="1" applyProtection="1">
      <alignment horizontal="right" vertical="center" shrinkToFit="1"/>
    </xf>
    <xf numFmtId="38" fontId="0" fillId="0" borderId="7" xfId="1" applyFont="1" applyBorder="1" applyAlignment="1" applyProtection="1">
      <alignment horizontal="right" vertical="center"/>
    </xf>
    <xf numFmtId="38" fontId="0" fillId="0" borderId="13" xfId="1" applyFont="1" applyBorder="1" applyAlignment="1" applyProtection="1">
      <alignment horizontal="right" vertical="center"/>
    </xf>
    <xf numFmtId="38" fontId="18" fillId="0" borderId="7" xfId="1" applyFont="1" applyFill="1" applyBorder="1" applyAlignment="1" applyProtection="1">
      <alignment horizontal="right" vertical="center"/>
      <protection locked="0"/>
    </xf>
    <xf numFmtId="38" fontId="18" fillId="0" borderId="14" xfId="1" applyFont="1" applyFill="1" applyBorder="1" applyAlignment="1" applyProtection="1">
      <alignment horizontal="right" vertical="center"/>
      <protection locked="0"/>
    </xf>
    <xf numFmtId="38" fontId="18" fillId="0" borderId="13" xfId="1" applyFont="1" applyFill="1" applyBorder="1" applyAlignment="1" applyProtection="1">
      <alignment horizontal="right" vertical="center"/>
      <protection locked="0"/>
    </xf>
    <xf numFmtId="38" fontId="2" fillId="0" borderId="7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8" fontId="0" fillId="0" borderId="7" xfId="1" applyNumberFormat="1" applyFont="1" applyBorder="1" applyAlignment="1" applyProtection="1">
      <alignment horizontal="center" vertical="center" shrinkToFit="1"/>
    </xf>
    <xf numFmtId="178" fontId="0" fillId="0" borderId="14" xfId="1" applyNumberFormat="1" applyFont="1" applyBorder="1" applyAlignment="1" applyProtection="1">
      <alignment horizontal="center" vertical="center" shrinkToFit="1"/>
    </xf>
    <xf numFmtId="178" fontId="0" fillId="0" borderId="13" xfId="1" applyNumberFormat="1" applyFont="1" applyBorder="1" applyAlignment="1" applyProtection="1">
      <alignment horizontal="center" vertical="center" shrinkToFit="1"/>
    </xf>
    <xf numFmtId="178" fontId="0" fillId="0" borderId="7" xfId="1" applyNumberFormat="1" applyFont="1" applyBorder="1" applyAlignment="1" applyProtection="1">
      <alignment horizontal="center" vertical="center"/>
    </xf>
    <xf numFmtId="178" fontId="0" fillId="0" borderId="13" xfId="1" applyNumberFormat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41" xfId="0" applyFont="1" applyBorder="1" applyAlignment="1" applyProtection="1">
      <alignment horizontal="left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wrapText="1" shrinkToFit="1"/>
    </xf>
    <xf numFmtId="0" fontId="10" fillId="0" borderId="50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 vertical="center" indent="1" shrinkToFit="1"/>
      <protection locked="0"/>
    </xf>
    <xf numFmtId="178" fontId="6" fillId="0" borderId="27" xfId="1" applyNumberFormat="1" applyFont="1" applyBorder="1" applyAlignment="1" applyProtection="1">
      <alignment horizontal="right" vertical="center" indent="1" shrinkToFit="1"/>
    </xf>
    <xf numFmtId="178" fontId="6" fillId="0" borderId="28" xfId="1" applyNumberFormat="1" applyFont="1" applyBorder="1" applyAlignment="1" applyProtection="1">
      <alignment horizontal="right" vertical="center" indent="1" shrinkToFit="1"/>
    </xf>
    <xf numFmtId="178" fontId="6" fillId="0" borderId="29" xfId="1" applyNumberFormat="1" applyFont="1" applyBorder="1" applyAlignment="1" applyProtection="1">
      <alignment horizontal="right" vertical="center" indent="1" shrinkToFit="1"/>
    </xf>
    <xf numFmtId="178" fontId="6" fillId="0" borderId="22" xfId="1" applyNumberFormat="1" applyFont="1" applyBorder="1" applyAlignment="1" applyProtection="1">
      <alignment horizontal="right" vertical="center" indent="1" shrinkToFit="1"/>
    </xf>
    <xf numFmtId="178" fontId="6" fillId="0" borderId="30" xfId="1" applyNumberFormat="1" applyFont="1" applyBorder="1" applyAlignment="1" applyProtection="1">
      <alignment horizontal="right" vertical="center" indent="1" shrinkToFit="1"/>
    </xf>
    <xf numFmtId="178" fontId="6" fillId="0" borderId="31" xfId="1" applyNumberFormat="1" applyFont="1" applyBorder="1" applyAlignment="1" applyProtection="1">
      <alignment horizontal="right" vertical="center" indent="1" shrinkToFit="1"/>
    </xf>
    <xf numFmtId="49" fontId="10" fillId="0" borderId="21" xfId="0" applyNumberFormat="1" applyFont="1" applyBorder="1" applyAlignment="1" applyProtection="1">
      <alignment horizontal="center" vertical="center" shrinkToFit="1"/>
      <protection locked="0"/>
    </xf>
    <xf numFmtId="49" fontId="10" fillId="0" borderId="38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8" xfId="0" applyFont="1" applyBorder="1" applyAlignment="1">
      <alignment horizontal="distributed" vertical="center" shrinkToFit="1"/>
    </xf>
    <xf numFmtId="0" fontId="10" fillId="0" borderId="47" xfId="0" applyFont="1" applyBorder="1" applyAlignment="1">
      <alignment horizontal="distributed" vertical="center" shrinkToFit="1"/>
    </xf>
    <xf numFmtId="0" fontId="10" fillId="0" borderId="48" xfId="0" applyFont="1" applyBorder="1" applyAlignment="1">
      <alignment horizontal="distributed" vertical="center" shrinkToFit="1"/>
    </xf>
    <xf numFmtId="0" fontId="10" fillId="0" borderId="49" xfId="0" applyFont="1" applyBorder="1" applyAlignment="1">
      <alignment horizontal="distributed" vertical="center"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49" fontId="10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distributed" vertical="center"/>
    </xf>
    <xf numFmtId="0" fontId="7" fillId="0" borderId="32" xfId="0" applyFont="1" applyBorder="1" applyAlignment="1" applyProtection="1">
      <alignment horizontal="left" vertical="center" indent="1" shrinkToFit="1"/>
      <protection locked="0"/>
    </xf>
    <xf numFmtId="0" fontId="7" fillId="0" borderId="33" xfId="0" applyFont="1" applyBorder="1" applyAlignment="1" applyProtection="1">
      <alignment horizontal="left" vertical="center" indent="1" shrinkToFit="1"/>
      <protection locked="0"/>
    </xf>
    <xf numFmtId="0" fontId="7" fillId="0" borderId="34" xfId="0" applyFont="1" applyBorder="1" applyAlignment="1" applyProtection="1">
      <alignment horizontal="left" vertical="center" indent="1" shrinkToFit="1"/>
      <protection locked="0"/>
    </xf>
    <xf numFmtId="0" fontId="7" fillId="0" borderId="35" xfId="0" applyFont="1" applyBorder="1" applyAlignment="1" applyProtection="1">
      <alignment horizontal="left" vertical="center" indent="1" shrinkToFit="1"/>
      <protection locked="0"/>
    </xf>
    <xf numFmtId="0" fontId="0" fillId="0" borderId="36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0" fillId="0" borderId="52" xfId="0" applyBorder="1" applyAlignment="1">
      <alignment horizontal="distributed" vertical="center"/>
    </xf>
    <xf numFmtId="49" fontId="0" fillId="0" borderId="15" xfId="0" applyNumberFormat="1" applyBorder="1" applyAlignment="1" applyProtection="1">
      <alignment horizontal="left" vertical="center" wrapText="1" indent="1"/>
      <protection locked="0"/>
    </xf>
    <xf numFmtId="49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34" xfId="0" applyBorder="1" applyAlignment="1" applyProtection="1">
      <alignment horizontal="left" vertical="center" indent="1" shrinkToFit="1"/>
      <protection locked="0"/>
    </xf>
    <xf numFmtId="0" fontId="0" fillId="0" borderId="35" xfId="0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>
      <alignment horizontal="center" vertical="center"/>
    </xf>
    <xf numFmtId="0" fontId="0" fillId="0" borderId="36" xfId="0" applyBorder="1" applyAlignment="1" applyProtection="1">
      <alignment horizontal="left" vertical="center" indent="1" shrinkToFit="1"/>
      <protection locked="0"/>
    </xf>
    <xf numFmtId="0" fontId="0" fillId="0" borderId="37" xfId="0" applyBorder="1" applyAlignment="1" applyProtection="1">
      <alignment horizontal="left" vertical="center" indent="1" shrinkToFit="1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9" fontId="0" fillId="0" borderId="54" xfId="1" applyNumberFormat="1" applyFont="1" applyBorder="1" applyAlignment="1" applyProtection="1">
      <alignment horizontal="right" vertical="center" shrinkToFit="1"/>
    </xf>
    <xf numFmtId="38" fontId="0" fillId="0" borderId="55" xfId="1" applyFont="1" applyBorder="1" applyAlignment="1" applyProtection="1">
      <alignment horizontal="right" vertical="center"/>
    </xf>
    <xf numFmtId="38" fontId="0" fillId="0" borderId="57" xfId="1" applyFont="1" applyBorder="1" applyAlignment="1" applyProtection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8" fontId="0" fillId="0" borderId="56" xfId="1" applyFont="1" applyBorder="1" applyAlignment="1" applyProtection="1">
      <alignment horizontal="right" vertical="center"/>
    </xf>
    <xf numFmtId="0" fontId="0" fillId="0" borderId="18" xfId="0" applyBorder="1" applyAlignment="1">
      <alignment horizontal="center" vertical="center"/>
    </xf>
    <xf numFmtId="179" fontId="0" fillId="0" borderId="18" xfId="1" applyNumberFormat="1" applyFont="1" applyBorder="1" applyAlignment="1" applyProtection="1">
      <alignment horizontal="right" vertical="center" shrinkToFit="1"/>
    </xf>
    <xf numFmtId="38" fontId="0" fillId="0" borderId="8" xfId="1" applyFont="1" applyBorder="1" applyAlignment="1" applyProtection="1">
      <alignment horizontal="right" vertical="center"/>
    </xf>
    <xf numFmtId="38" fontId="0" fillId="0" borderId="4" xfId="1" applyFont="1" applyBorder="1" applyAlignment="1" applyProtection="1">
      <alignment horizontal="right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38" fontId="18" fillId="0" borderId="14" xfId="1" applyFont="1" applyFill="1" applyBorder="1" applyAlignment="1" applyProtection="1">
      <alignment vertical="center" shrinkToFit="1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vertical="center" shrinkToFit="1"/>
    </xf>
    <xf numFmtId="0" fontId="18" fillId="0" borderId="58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 shrinkToFit="1"/>
    </xf>
    <xf numFmtId="182" fontId="18" fillId="0" borderId="1" xfId="0" applyNumberFormat="1" applyFont="1" applyBorder="1" applyAlignment="1">
      <alignment horizontal="right" vertical="center" shrinkToFit="1"/>
    </xf>
    <xf numFmtId="0" fontId="18" fillId="0" borderId="1" xfId="0" applyFont="1" applyBorder="1" applyAlignment="1">
      <alignment horizontal="right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80" fontId="11" fillId="0" borderId="2" xfId="1" applyNumberFormat="1" applyFont="1" applyFill="1" applyBorder="1" applyAlignment="1" applyProtection="1">
      <alignment vertical="center" shrinkToFit="1"/>
    </xf>
    <xf numFmtId="180" fontId="11" fillId="0" borderId="7" xfId="1" applyNumberFormat="1" applyFont="1" applyFill="1" applyBorder="1" applyAlignment="1" applyProtection="1">
      <alignment vertical="center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180" fontId="11" fillId="0" borderId="7" xfId="1" applyNumberFormat="1" applyFont="1" applyFill="1" applyBorder="1" applyAlignment="1" applyProtection="1">
      <alignment vertical="center" shrinkToFit="1"/>
      <protection locked="0"/>
    </xf>
    <xf numFmtId="180" fontId="11" fillId="0" borderId="14" xfId="1" applyNumberFormat="1" applyFont="1" applyFill="1" applyBorder="1" applyAlignment="1" applyProtection="1">
      <alignment vertical="center" shrinkToFit="1"/>
      <protection locked="0"/>
    </xf>
    <xf numFmtId="180" fontId="11" fillId="0" borderId="13" xfId="1" applyNumberFormat="1" applyFont="1" applyFill="1" applyBorder="1" applyAlignment="1" applyProtection="1">
      <alignment vertical="center" shrinkToFit="1"/>
      <protection locked="0"/>
    </xf>
    <xf numFmtId="0" fontId="12" fillId="0" borderId="7" xfId="0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80" fontId="11" fillId="0" borderId="2" xfId="1" applyNumberFormat="1" applyFont="1" applyFill="1" applyBorder="1" applyAlignment="1" applyProtection="1">
      <alignment horizontal="right" vertical="center" shrinkToFit="1"/>
    </xf>
    <xf numFmtId="180" fontId="11" fillId="0" borderId="7" xfId="1" applyNumberFormat="1" applyFont="1" applyFill="1" applyBorder="1" applyAlignment="1" applyProtection="1">
      <alignment horizontal="righ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180" fontId="11" fillId="0" borderId="9" xfId="1" applyNumberFormat="1" applyFont="1" applyFill="1" applyBorder="1" applyAlignment="1" applyProtection="1">
      <alignment vertical="center" shrinkToFit="1"/>
      <protection locked="0"/>
    </xf>
    <xf numFmtId="0" fontId="12" fillId="0" borderId="44" xfId="0" applyFont="1" applyBorder="1" applyAlignment="1">
      <alignment horizontal="left" vertical="center" wrapText="1" shrinkToFit="1"/>
    </xf>
    <xf numFmtId="0" fontId="12" fillId="0" borderId="51" xfId="0" applyFont="1" applyBorder="1" applyAlignment="1">
      <alignment horizontal="left" vertical="center" wrapText="1" shrinkToFit="1"/>
    </xf>
    <xf numFmtId="0" fontId="12" fillId="0" borderId="45" xfId="0" applyFont="1" applyBorder="1" applyAlignment="1">
      <alignment horizontal="left" vertical="center" wrapText="1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5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34" xfId="0" applyFont="1" applyBorder="1" applyAlignment="1">
      <alignment horizontal="left" vertical="center" indent="1" shrinkToFit="1"/>
    </xf>
    <xf numFmtId="0" fontId="2" fillId="0" borderId="35" xfId="0" applyFont="1" applyBorder="1" applyAlignment="1">
      <alignment horizontal="left" vertical="center" indent="1" shrinkToFit="1"/>
    </xf>
    <xf numFmtId="0" fontId="23" fillId="0" borderId="32" xfId="0" applyFont="1" applyBorder="1" applyAlignment="1">
      <alignment horizontal="left" vertical="center" indent="1" shrinkToFit="1"/>
    </xf>
    <xf numFmtId="0" fontId="23" fillId="0" borderId="33" xfId="0" applyFont="1" applyBorder="1" applyAlignment="1">
      <alignment horizontal="left" vertical="center" indent="1" shrinkToFit="1"/>
    </xf>
    <xf numFmtId="0" fontId="23" fillId="0" borderId="34" xfId="0" applyFont="1" applyBorder="1" applyAlignment="1">
      <alignment horizontal="left" vertical="center" indent="1" shrinkToFit="1"/>
    </xf>
    <xf numFmtId="0" fontId="23" fillId="0" borderId="35" xfId="0" applyFont="1" applyBorder="1" applyAlignment="1">
      <alignment horizontal="left" vertical="center" indent="1" shrinkToFit="1"/>
    </xf>
    <xf numFmtId="0" fontId="2" fillId="0" borderId="2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8" fontId="24" fillId="0" borderId="61" xfId="1" applyNumberFormat="1" applyFont="1" applyFill="1" applyBorder="1" applyAlignment="1" applyProtection="1">
      <alignment vertical="center" shrinkToFit="1"/>
    </xf>
    <xf numFmtId="178" fontId="24" fillId="0" borderId="28" xfId="1" applyNumberFormat="1" applyFont="1" applyFill="1" applyBorder="1" applyAlignment="1" applyProtection="1">
      <alignment vertical="center" shrinkToFit="1"/>
    </xf>
    <xf numFmtId="178" fontId="24" fillId="0" borderId="29" xfId="1" applyNumberFormat="1" applyFont="1" applyFill="1" applyBorder="1" applyAlignment="1" applyProtection="1">
      <alignment vertical="center" shrinkToFit="1"/>
    </xf>
    <xf numFmtId="178" fontId="24" fillId="0" borderId="63" xfId="1" applyNumberFormat="1" applyFont="1" applyFill="1" applyBorder="1" applyAlignment="1" applyProtection="1">
      <alignment vertical="center" shrinkToFit="1"/>
    </xf>
    <xf numFmtId="178" fontId="24" fillId="0" borderId="30" xfId="1" applyNumberFormat="1" applyFont="1" applyFill="1" applyBorder="1" applyAlignment="1" applyProtection="1">
      <alignment vertical="center" shrinkToFit="1"/>
    </xf>
    <xf numFmtId="178" fontId="24" fillId="0" borderId="31" xfId="1" applyNumberFormat="1" applyFont="1" applyFill="1" applyBorder="1" applyAlignment="1" applyProtection="1">
      <alignment vertical="center" shrinkToFit="1"/>
    </xf>
    <xf numFmtId="0" fontId="2" fillId="0" borderId="36" xfId="0" applyFont="1" applyBorder="1" applyAlignment="1">
      <alignment horizontal="left" vertical="center" indent="1" shrinkToFit="1"/>
    </xf>
    <xf numFmtId="0" fontId="2" fillId="0" borderId="37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 shrinkToFit="1"/>
    </xf>
    <xf numFmtId="0" fontId="0" fillId="2" borderId="7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0" fillId="2" borderId="44" xfId="0" applyFill="1" applyBorder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7" fillId="0" borderId="36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0" fillId="2" borderId="51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14" fillId="0" borderId="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" xfId="0" applyBorder="1" applyAlignment="1" applyProtection="1">
      <alignment vertical="center" shrinkToFit="1"/>
      <protection locked="0"/>
    </xf>
    <xf numFmtId="181" fontId="0" fillId="0" borderId="7" xfId="1" applyNumberFormat="1" applyFont="1" applyFill="1" applyBorder="1" applyAlignment="1" applyProtection="1">
      <alignment horizontal="right" vertical="center" shrinkToFit="1"/>
      <protection locked="0"/>
    </xf>
    <xf numFmtId="181" fontId="0" fillId="0" borderId="13" xfId="1" applyNumberFormat="1" applyFont="1" applyFill="1" applyBorder="1" applyAlignment="1" applyProtection="1">
      <alignment horizontal="right" vertical="center" shrinkToFit="1"/>
      <protection locked="0"/>
    </xf>
    <xf numFmtId="38" fontId="0" fillId="0" borderId="7" xfId="1" applyFont="1" applyFill="1" applyBorder="1" applyAlignment="1" applyProtection="1">
      <alignment horizontal="center" vertical="center" shrinkToFit="1"/>
      <protection locked="0"/>
    </xf>
    <xf numFmtId="38" fontId="0" fillId="0" borderId="13" xfId="1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181" fontId="0" fillId="0" borderId="15" xfId="1" applyNumberFormat="1" applyFont="1" applyFill="1" applyBorder="1" applyAlignment="1" applyProtection="1">
      <alignment horizontal="right" vertical="center" shrinkToFit="1"/>
      <protection locked="0"/>
    </xf>
    <xf numFmtId="181" fontId="0" fillId="0" borderId="16" xfId="1" applyNumberFormat="1" applyFont="1" applyFill="1" applyBorder="1" applyAlignment="1" applyProtection="1">
      <alignment horizontal="right" vertical="center" shrinkToFit="1"/>
      <protection locked="0"/>
    </xf>
    <xf numFmtId="38" fontId="0" fillId="0" borderId="15" xfId="1" applyFont="1" applyFill="1" applyBorder="1" applyAlignment="1" applyProtection="1">
      <alignment horizontal="center" vertical="center" shrinkToFit="1"/>
      <protection locked="0"/>
    </xf>
    <xf numFmtId="38" fontId="0" fillId="0" borderId="16" xfId="1" applyFont="1" applyFill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distributed" vertical="center" indent="1"/>
    </xf>
    <xf numFmtId="0" fontId="0" fillId="0" borderId="43" xfId="0" applyBorder="1" applyAlignment="1">
      <alignment horizontal="distributed" vertical="center" indent="1"/>
    </xf>
    <xf numFmtId="0" fontId="8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0" fontId="0" fillId="0" borderId="34" xfId="0" applyBorder="1" applyAlignment="1">
      <alignment horizontal="left" vertical="center" indent="1" shrinkToFit="1"/>
    </xf>
    <xf numFmtId="0" fontId="0" fillId="0" borderId="35" xfId="0" applyBorder="1" applyAlignment="1">
      <alignment horizontal="left" vertical="center" indent="1" shrinkToFit="1"/>
    </xf>
    <xf numFmtId="0" fontId="0" fillId="0" borderId="0" xfId="0">
      <alignment vertical="center"/>
    </xf>
    <xf numFmtId="0" fontId="0" fillId="0" borderId="12" xfId="0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36" xfId="0" applyFont="1" applyBorder="1" applyAlignment="1" applyProtection="1">
      <alignment horizontal="left" vertical="center" shrinkToFit="1"/>
      <protection locked="0"/>
    </xf>
    <xf numFmtId="0" fontId="10" fillId="0" borderId="37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wrapText="1" shrinkToFit="1"/>
      <protection locked="0"/>
    </xf>
    <xf numFmtId="0" fontId="10" fillId="0" borderId="0" xfId="0" applyFont="1" applyAlignment="1" applyProtection="1">
      <alignment horizontal="left" vertical="center" wrapText="1" shrinkToFit="1"/>
      <protection locked="0"/>
    </xf>
    <xf numFmtId="0" fontId="7" fillId="0" borderId="32" xfId="0" applyFont="1" applyBorder="1" applyAlignment="1">
      <alignment horizontal="left" vertical="center" indent="1" shrinkToFit="1"/>
    </xf>
    <xf numFmtId="0" fontId="7" fillId="0" borderId="33" xfId="0" applyFont="1" applyBorder="1" applyAlignment="1">
      <alignment horizontal="left" vertical="center" indent="1" shrinkToFit="1"/>
    </xf>
    <xf numFmtId="0" fontId="7" fillId="0" borderId="34" xfId="0" applyFont="1" applyBorder="1" applyAlignment="1">
      <alignment horizontal="left" vertical="center" indent="1" shrinkToFit="1"/>
    </xf>
    <xf numFmtId="0" fontId="7" fillId="0" borderId="35" xfId="0" applyFont="1" applyBorder="1" applyAlignment="1">
      <alignment horizontal="left" vertical="center" indent="1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10" fillId="2" borderId="37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left" vertical="center" wrapText="1" shrinkToFit="1"/>
      <protection locked="0"/>
    </xf>
    <xf numFmtId="0" fontId="10" fillId="2" borderId="0" xfId="0" applyFont="1" applyFill="1" applyAlignment="1" applyProtection="1">
      <alignment horizontal="left" vertical="center" wrapText="1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2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</xdr:colOff>
      <xdr:row>2</xdr:row>
      <xdr:rowOff>146538</xdr:rowOff>
    </xdr:from>
    <xdr:to>
      <xdr:col>22</xdr:col>
      <xdr:colOff>2721</xdr:colOff>
      <xdr:row>14</xdr:row>
      <xdr:rowOff>11206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1D7BE371-E723-4A2F-9167-0F7C76A1837B}"/>
            </a:ext>
          </a:extLst>
        </xdr:cNvPr>
        <xdr:cNvSpPr/>
      </xdr:nvSpPr>
      <xdr:spPr>
        <a:xfrm>
          <a:off x="4327071" y="718038"/>
          <a:ext cx="6143625" cy="3160318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4483</xdr:colOff>
      <xdr:row>6</xdr:row>
      <xdr:rowOff>89646</xdr:rowOff>
    </xdr:from>
    <xdr:ext cx="492443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CC32A-0116-47E9-9C2D-E7143EC86F3D}"/>
            </a:ext>
          </a:extLst>
        </xdr:cNvPr>
        <xdr:cNvSpPr txBox="1"/>
      </xdr:nvSpPr>
      <xdr:spPr>
        <a:xfrm>
          <a:off x="9966512" y="1692087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8C6750-7E8E-4AA6-9A76-42C2B30CC6FE}"/>
            </a:ext>
          </a:extLst>
        </xdr:cNvPr>
        <xdr:cNvSpPr txBox="1"/>
      </xdr:nvSpPr>
      <xdr:spPr>
        <a:xfrm>
          <a:off x="9685245" y="962977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190008-735E-4E7C-88BC-98F0672F7EF7}"/>
            </a:ext>
          </a:extLst>
        </xdr:cNvPr>
        <xdr:cNvSpPr txBox="1"/>
      </xdr:nvSpPr>
      <xdr:spPr>
        <a:xfrm>
          <a:off x="9685245" y="1210627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EC755CD-4418-4F23-B38B-A0F310A59CAE}"/>
            </a:ext>
          </a:extLst>
        </xdr:cNvPr>
        <xdr:cNvSpPr txBox="1"/>
      </xdr:nvSpPr>
      <xdr:spPr>
        <a:xfrm>
          <a:off x="9685245" y="1433512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709316</xdr:colOff>
      <xdr:row>4</xdr:row>
      <xdr:rowOff>15418</xdr:rowOff>
    </xdr:from>
    <xdr:to>
      <xdr:col>3</xdr:col>
      <xdr:colOff>711866</xdr:colOff>
      <xdr:row>154</xdr:row>
      <xdr:rowOff>17494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5B9CFE5-B89A-41F8-9AED-F9C6FD89D2A8}"/>
            </a:ext>
          </a:extLst>
        </xdr:cNvPr>
        <xdr:cNvCxnSpPr/>
      </xdr:nvCxnSpPr>
      <xdr:spPr>
        <a:xfrm>
          <a:off x="6601678" y="895659"/>
          <a:ext cx="2550" cy="31533111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26895</xdr:colOff>
      <xdr:row>21</xdr:row>
      <xdr:rowOff>0</xdr:rowOff>
    </xdr:from>
    <xdr:ext cx="184731" cy="46801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A6D679A-09E9-4F21-8071-8F8E299E242A}"/>
            </a:ext>
          </a:extLst>
        </xdr:cNvPr>
        <xdr:cNvSpPr txBox="1"/>
      </xdr:nvSpPr>
      <xdr:spPr>
        <a:xfrm>
          <a:off x="9518277" y="94129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30</xdr:row>
      <xdr:rowOff>0</xdr:rowOff>
    </xdr:from>
    <xdr:ext cx="184731" cy="46801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E99CF3-CF38-4761-B746-54C521BC8D4E}"/>
            </a:ext>
          </a:extLst>
        </xdr:cNvPr>
        <xdr:cNvSpPr txBox="1"/>
      </xdr:nvSpPr>
      <xdr:spPr>
        <a:xfrm>
          <a:off x="9719983" y="124609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41</xdr:row>
      <xdr:rowOff>0</xdr:rowOff>
    </xdr:from>
    <xdr:ext cx="184731" cy="46801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8646C6-0210-42FB-9AFD-5901D46318E4}"/>
            </a:ext>
          </a:extLst>
        </xdr:cNvPr>
        <xdr:cNvSpPr txBox="1"/>
      </xdr:nvSpPr>
      <xdr:spPr>
        <a:xfrm>
          <a:off x="9719983" y="7272618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55</xdr:row>
      <xdr:rowOff>0</xdr:rowOff>
    </xdr:from>
    <xdr:ext cx="184731" cy="46801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2DA349-A5BC-492C-BF1D-C4E6C18B390F}"/>
            </a:ext>
          </a:extLst>
        </xdr:cNvPr>
        <xdr:cNvSpPr txBox="1"/>
      </xdr:nvSpPr>
      <xdr:spPr>
        <a:xfrm>
          <a:off x="9719983" y="7272618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66</xdr:row>
      <xdr:rowOff>0</xdr:rowOff>
    </xdr:from>
    <xdr:ext cx="184731" cy="46801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FB9F572-9B4C-4975-9AF6-ADAD4831E3EC}"/>
            </a:ext>
          </a:extLst>
        </xdr:cNvPr>
        <xdr:cNvSpPr txBox="1"/>
      </xdr:nvSpPr>
      <xdr:spPr>
        <a:xfrm>
          <a:off x="9719983" y="99844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81</xdr:row>
      <xdr:rowOff>0</xdr:rowOff>
    </xdr:from>
    <xdr:ext cx="184731" cy="46801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6B421-0C4C-4967-B5AE-C9092FD77984}"/>
            </a:ext>
          </a:extLst>
        </xdr:cNvPr>
        <xdr:cNvSpPr txBox="1"/>
      </xdr:nvSpPr>
      <xdr:spPr>
        <a:xfrm>
          <a:off x="10272223" y="1384696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96</xdr:row>
      <xdr:rowOff>0</xdr:rowOff>
    </xdr:from>
    <xdr:ext cx="184731" cy="4680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146482-9FE6-414E-9AED-6CB8DB6178AD}"/>
            </a:ext>
          </a:extLst>
        </xdr:cNvPr>
        <xdr:cNvSpPr txBox="1"/>
      </xdr:nvSpPr>
      <xdr:spPr>
        <a:xfrm>
          <a:off x="10272223" y="1384696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111</xdr:row>
      <xdr:rowOff>0</xdr:rowOff>
    </xdr:from>
    <xdr:ext cx="184731" cy="4680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F9FC1E-6DE1-4FFA-9B86-7452B0C7C818}"/>
            </a:ext>
          </a:extLst>
        </xdr:cNvPr>
        <xdr:cNvSpPr txBox="1"/>
      </xdr:nvSpPr>
      <xdr:spPr>
        <a:xfrm>
          <a:off x="10272223" y="1697235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126</xdr:row>
      <xdr:rowOff>0</xdr:rowOff>
    </xdr:from>
    <xdr:ext cx="184731" cy="46801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0C27A1-5FE3-4D0C-8DD2-149AC30512AA}"/>
            </a:ext>
          </a:extLst>
        </xdr:cNvPr>
        <xdr:cNvSpPr txBox="1"/>
      </xdr:nvSpPr>
      <xdr:spPr>
        <a:xfrm>
          <a:off x="10272223" y="20097750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141</xdr:row>
      <xdr:rowOff>0</xdr:rowOff>
    </xdr:from>
    <xdr:ext cx="184731" cy="46801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8D4DD5-9765-4D9B-A919-209114B8034B}"/>
            </a:ext>
          </a:extLst>
        </xdr:cNvPr>
        <xdr:cNvSpPr txBox="1"/>
      </xdr:nvSpPr>
      <xdr:spPr>
        <a:xfrm>
          <a:off x="10272223" y="232231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24</xdr:col>
      <xdr:colOff>0</xdr:colOff>
      <xdr:row>12</xdr:row>
      <xdr:rowOff>0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BD9DB6B5-8FEA-4090-866A-BE61BDEECBB6}"/>
            </a:ext>
          </a:extLst>
        </xdr:cNvPr>
        <xdr:cNvSpPr/>
      </xdr:nvSpPr>
      <xdr:spPr>
        <a:xfrm>
          <a:off x="5286375" y="533400"/>
          <a:ext cx="5972175" cy="224790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23</xdr:col>
      <xdr:colOff>57150</xdr:colOff>
      <xdr:row>4</xdr:row>
      <xdr:rowOff>200025</xdr:rowOff>
    </xdr:from>
    <xdr:ext cx="492443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CAADB-3854-4FCB-8138-976559B852CA}"/>
            </a:ext>
          </a:extLst>
        </xdr:cNvPr>
        <xdr:cNvSpPr txBox="1"/>
      </xdr:nvSpPr>
      <xdr:spPr>
        <a:xfrm>
          <a:off x="10610850" y="119062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oneCellAnchor>
    <xdr:from>
      <xdr:col>23</xdr:col>
      <xdr:colOff>57150</xdr:colOff>
      <xdr:row>32</xdr:row>
      <xdr:rowOff>0</xdr:rowOff>
    </xdr:from>
    <xdr:ext cx="492443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20F36F-EA8D-4E47-8072-887A662A2FBC}"/>
            </a:ext>
          </a:extLst>
        </xdr:cNvPr>
        <xdr:cNvSpPr txBox="1"/>
      </xdr:nvSpPr>
      <xdr:spPr>
        <a:xfrm>
          <a:off x="10610850" y="812482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A07A0E37-F100-45D8-AA8E-540FC7B9DD58}"/>
            </a:ext>
          </a:extLst>
        </xdr:cNvPr>
        <xdr:cNvSpPr/>
      </xdr:nvSpPr>
      <xdr:spPr>
        <a:xfrm>
          <a:off x="4191000" y="533400"/>
          <a:ext cx="5915025" cy="224790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20</xdr:col>
      <xdr:colOff>26895</xdr:colOff>
      <xdr:row>4</xdr:row>
      <xdr:rowOff>201705</xdr:rowOff>
    </xdr:from>
    <xdr:ext cx="492443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BB034-E5AF-420F-A36C-813AA48C9F1D}"/>
            </a:ext>
          </a:extLst>
        </xdr:cNvPr>
        <xdr:cNvSpPr txBox="1"/>
      </xdr:nvSpPr>
      <xdr:spPr>
        <a:xfrm>
          <a:off x="9323295" y="119230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twoCellAnchor>
    <xdr:from>
      <xdr:col>7</xdr:col>
      <xdr:colOff>270301</xdr:colOff>
      <xdr:row>15</xdr:row>
      <xdr:rowOff>0</xdr:rowOff>
    </xdr:from>
    <xdr:to>
      <xdr:col>7</xdr:col>
      <xdr:colOff>270301</xdr:colOff>
      <xdr:row>25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0AE6D0A-C37B-4915-86E0-B9FA292785F5}"/>
            </a:ext>
          </a:extLst>
        </xdr:cNvPr>
        <xdr:cNvCxnSpPr/>
      </xdr:nvCxnSpPr>
      <xdr:spPr>
        <a:xfrm>
          <a:off x="3804076" y="339090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</xdr:row>
      <xdr:rowOff>0</xdr:rowOff>
    </xdr:from>
    <xdr:to>
      <xdr:col>21</xdr:col>
      <xdr:colOff>0</xdr:colOff>
      <xdr:row>42</xdr:row>
      <xdr:rowOff>0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012A61B1-D756-47E8-8451-85E8D2E938DF}"/>
            </a:ext>
          </a:extLst>
        </xdr:cNvPr>
        <xdr:cNvSpPr/>
      </xdr:nvSpPr>
      <xdr:spPr>
        <a:xfrm>
          <a:off x="4191000" y="6972300"/>
          <a:ext cx="5915025" cy="224790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20</xdr:col>
      <xdr:colOff>26895</xdr:colOff>
      <xdr:row>33</xdr:row>
      <xdr:rowOff>201705</xdr:rowOff>
    </xdr:from>
    <xdr:ext cx="492443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1F754B-1F8F-44DE-9F89-DBA15B5746DC}"/>
            </a:ext>
          </a:extLst>
        </xdr:cNvPr>
        <xdr:cNvSpPr txBox="1"/>
      </xdr:nvSpPr>
      <xdr:spPr>
        <a:xfrm>
          <a:off x="9323295" y="763120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twoCellAnchor>
    <xdr:from>
      <xdr:col>7</xdr:col>
      <xdr:colOff>279826</xdr:colOff>
      <xdr:row>44</xdr:row>
      <xdr:rowOff>19050</xdr:rowOff>
    </xdr:from>
    <xdr:to>
      <xdr:col>7</xdr:col>
      <xdr:colOff>279826</xdr:colOff>
      <xdr:row>54</xdr:row>
      <xdr:rowOff>28575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DE9EEAB-889F-49D1-A0FD-338A2ABACFE1}"/>
            </a:ext>
          </a:extLst>
        </xdr:cNvPr>
        <xdr:cNvCxnSpPr/>
      </xdr:nvCxnSpPr>
      <xdr:spPr>
        <a:xfrm>
          <a:off x="3813601" y="1007745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44823</xdr:colOff>
      <xdr:row>10</xdr:row>
      <xdr:rowOff>156882</xdr:rowOff>
    </xdr:from>
    <xdr:to>
      <xdr:col>7</xdr:col>
      <xdr:colOff>526675</xdr:colOff>
      <xdr:row>13</xdr:row>
      <xdr:rowOff>134471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F5B37D2-EC78-44AC-A163-70ACDDBAF9F0}"/>
            </a:ext>
          </a:extLst>
        </xdr:cNvPr>
        <xdr:cNvSpPr/>
      </xdr:nvSpPr>
      <xdr:spPr>
        <a:xfrm>
          <a:off x="44823" y="2263588"/>
          <a:ext cx="4022911" cy="616324"/>
        </a:xfrm>
        <a:prstGeom prst="rect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 anchorCtr="0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納品内訳が記載された御社独自様式の納品書（または出荷証明書等）をご提出いただく場合は、当納品書（様式③）の提出は不要です。</a:t>
          </a:r>
        </a:p>
      </xdr:txBody>
    </xdr:sp>
    <xdr:clientData fPrintsWithSheet="0"/>
  </xdr:twoCellAnchor>
  <xdr:twoCellAnchor>
    <xdr:from>
      <xdr:col>0</xdr:col>
      <xdr:colOff>44823</xdr:colOff>
      <xdr:row>39</xdr:row>
      <xdr:rowOff>156882</xdr:rowOff>
    </xdr:from>
    <xdr:to>
      <xdr:col>7</xdr:col>
      <xdr:colOff>526675</xdr:colOff>
      <xdr:row>42</xdr:row>
      <xdr:rowOff>134471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A3DBBEB-6828-449F-84F9-E3089D5CA845}"/>
            </a:ext>
          </a:extLst>
        </xdr:cNvPr>
        <xdr:cNvSpPr/>
      </xdr:nvSpPr>
      <xdr:spPr>
        <a:xfrm>
          <a:off x="44823" y="2263588"/>
          <a:ext cx="4022911" cy="616324"/>
        </a:xfrm>
        <a:prstGeom prst="rect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 anchorCtr="0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納品内訳が記載された御社独自様式の納品書（または出荷証明書等）をご提出いただく場合は、当納品書（様式③）の提出は不要です。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54CB-1BB9-4B34-B5CF-8E2A1043C3E0}">
  <sheetPr>
    <pageSetUpPr fitToPage="1"/>
  </sheetPr>
  <dimension ref="A1:E60"/>
  <sheetViews>
    <sheetView tabSelected="1" view="pageBreakPreview" zoomScaleNormal="100" zoomScaleSheetLayoutView="100" workbookViewId="0">
      <selection activeCell="AG11" sqref="AG11"/>
    </sheetView>
  </sheetViews>
  <sheetFormatPr defaultColWidth="2" defaultRowHeight="26.25" customHeight="1" x14ac:dyDescent="0.15"/>
  <cols>
    <col min="3" max="3" width="3.5" bestFit="1" customWidth="1"/>
  </cols>
  <sheetData>
    <row r="1" spans="1:5" ht="6" customHeight="1" x14ac:dyDescent="0.15"/>
    <row r="2" spans="1:5" ht="22.5" customHeight="1" x14ac:dyDescent="0.15">
      <c r="A2" s="87" t="s">
        <v>79</v>
      </c>
    </row>
    <row r="3" spans="1:5" ht="12" customHeight="1" x14ac:dyDescent="0.15">
      <c r="A3" s="87"/>
    </row>
    <row r="4" spans="1:5" ht="22.5" customHeight="1" x14ac:dyDescent="0.15">
      <c r="B4" s="88" t="s">
        <v>80</v>
      </c>
    </row>
    <row r="5" spans="1:5" ht="22.5" customHeight="1" x14ac:dyDescent="0.15">
      <c r="C5" t="s">
        <v>81</v>
      </c>
    </row>
    <row r="6" spans="1:5" ht="12" customHeight="1" x14ac:dyDescent="0.15"/>
    <row r="7" spans="1:5" ht="22.5" customHeight="1" x14ac:dyDescent="0.15">
      <c r="B7" s="88" t="s">
        <v>82</v>
      </c>
    </row>
    <row r="8" spans="1:5" ht="22.5" customHeight="1" x14ac:dyDescent="0.15">
      <c r="C8" t="s">
        <v>83</v>
      </c>
    </row>
    <row r="9" spans="1:5" ht="22.5" customHeight="1" x14ac:dyDescent="0.15">
      <c r="E9" t="s">
        <v>92</v>
      </c>
    </row>
    <row r="10" spans="1:5" ht="22.5" customHeight="1" x14ac:dyDescent="0.15">
      <c r="E10" t="s">
        <v>93</v>
      </c>
    </row>
    <row r="11" spans="1:5" ht="22.5" customHeight="1" x14ac:dyDescent="0.15">
      <c r="C11" t="s">
        <v>84</v>
      </c>
    </row>
    <row r="12" spans="1:5" ht="22.5" customHeight="1" x14ac:dyDescent="0.15">
      <c r="C12" t="s">
        <v>85</v>
      </c>
      <c r="E12" t="s">
        <v>86</v>
      </c>
    </row>
    <row r="13" spans="1:5" ht="22.5" customHeight="1" x14ac:dyDescent="0.15">
      <c r="E13" t="s">
        <v>87</v>
      </c>
    </row>
    <row r="14" spans="1:5" ht="22.5" customHeight="1" x14ac:dyDescent="0.15">
      <c r="C14" t="s">
        <v>88</v>
      </c>
    </row>
    <row r="15" spans="1:5" ht="22.5" customHeight="1" x14ac:dyDescent="0.15">
      <c r="E15" t="s">
        <v>90</v>
      </c>
    </row>
    <row r="16" spans="1:5" ht="22.5" customHeight="1" x14ac:dyDescent="0.15">
      <c r="E16" t="s">
        <v>91</v>
      </c>
    </row>
    <row r="17" spans="2:5" ht="22.5" customHeight="1" x14ac:dyDescent="0.15">
      <c r="C17" t="s">
        <v>89</v>
      </c>
    </row>
    <row r="18" spans="2:5" ht="22.5" customHeight="1" x14ac:dyDescent="0.15">
      <c r="E18" t="s">
        <v>94</v>
      </c>
    </row>
    <row r="19" spans="2:5" ht="22.5" customHeight="1" x14ac:dyDescent="0.15">
      <c r="E19" t="s">
        <v>146</v>
      </c>
    </row>
    <row r="20" spans="2:5" ht="22.5" customHeight="1" x14ac:dyDescent="0.15">
      <c r="E20" t="s">
        <v>148</v>
      </c>
    </row>
    <row r="21" spans="2:5" ht="10.5" customHeight="1" x14ac:dyDescent="0.15"/>
    <row r="22" spans="2:5" ht="21.75" customHeight="1" x14ac:dyDescent="0.15">
      <c r="B22" s="88" t="s">
        <v>99</v>
      </c>
    </row>
    <row r="23" spans="2:5" ht="21.75" customHeight="1" x14ac:dyDescent="0.15">
      <c r="C23" t="s">
        <v>95</v>
      </c>
    </row>
    <row r="24" spans="2:5" ht="21.75" customHeight="1" x14ac:dyDescent="0.15">
      <c r="C24" t="s">
        <v>96</v>
      </c>
    </row>
    <row r="25" spans="2:5" ht="21.75" customHeight="1" x14ac:dyDescent="0.15">
      <c r="C25" t="s">
        <v>97</v>
      </c>
    </row>
    <row r="26" spans="2:5" ht="21.75" customHeight="1" x14ac:dyDescent="0.15">
      <c r="C26" t="s">
        <v>118</v>
      </c>
    </row>
    <row r="27" spans="2:5" ht="21.75" customHeight="1" x14ac:dyDescent="0.15">
      <c r="C27" t="s">
        <v>116</v>
      </c>
    </row>
    <row r="28" spans="2:5" ht="21.75" customHeight="1" x14ac:dyDescent="0.15">
      <c r="C28" t="s">
        <v>117</v>
      </c>
    </row>
    <row r="29" spans="2:5" ht="12" customHeight="1" x14ac:dyDescent="0.15"/>
    <row r="30" spans="2:5" ht="22.5" customHeight="1" x14ac:dyDescent="0.15">
      <c r="B30" s="88" t="s">
        <v>101</v>
      </c>
      <c r="C30" s="89"/>
    </row>
    <row r="31" spans="2:5" ht="22.5" customHeight="1" x14ac:dyDescent="0.15">
      <c r="B31" s="89"/>
      <c r="C31" s="89" t="s">
        <v>100</v>
      </c>
    </row>
    <row r="32" spans="2:5" ht="22.5" customHeight="1" x14ac:dyDescent="0.15">
      <c r="C32" s="90" t="s">
        <v>105</v>
      </c>
    </row>
    <row r="33" spans="2:5" ht="22.5" customHeight="1" x14ac:dyDescent="0.15">
      <c r="C33" t="s">
        <v>83</v>
      </c>
    </row>
    <row r="34" spans="2:5" ht="22.5" customHeight="1" x14ac:dyDescent="0.15">
      <c r="E34" t="s">
        <v>109</v>
      </c>
    </row>
    <row r="35" spans="2:5" ht="22.5" customHeight="1" x14ac:dyDescent="0.15">
      <c r="C35" t="s">
        <v>84</v>
      </c>
    </row>
    <row r="36" spans="2:5" ht="22.5" customHeight="1" x14ac:dyDescent="0.15">
      <c r="C36" t="s">
        <v>85</v>
      </c>
      <c r="E36" t="s">
        <v>86</v>
      </c>
    </row>
    <row r="37" spans="2:5" ht="22.5" customHeight="1" x14ac:dyDescent="0.15">
      <c r="E37" t="s">
        <v>87</v>
      </c>
    </row>
    <row r="38" spans="2:5" ht="22.5" customHeight="1" x14ac:dyDescent="0.15">
      <c r="C38" t="s">
        <v>88</v>
      </c>
    </row>
    <row r="39" spans="2:5" ht="22.5" customHeight="1" x14ac:dyDescent="0.15">
      <c r="E39" t="s">
        <v>90</v>
      </c>
    </row>
    <row r="40" spans="2:5" ht="22.5" customHeight="1" x14ac:dyDescent="0.15">
      <c r="E40" t="s">
        <v>91</v>
      </c>
    </row>
    <row r="41" spans="2:5" ht="22.5" customHeight="1" x14ac:dyDescent="0.15">
      <c r="C41" t="s">
        <v>104</v>
      </c>
    </row>
    <row r="42" spans="2:5" ht="22.5" customHeight="1" x14ac:dyDescent="0.15">
      <c r="D42" t="s">
        <v>102</v>
      </c>
    </row>
    <row r="43" spans="2:5" ht="9.75" customHeight="1" x14ac:dyDescent="0.15"/>
    <row r="44" spans="2:5" ht="22.5" customHeight="1" x14ac:dyDescent="0.15">
      <c r="B44" s="88" t="s">
        <v>103</v>
      </c>
      <c r="C44" s="89"/>
    </row>
    <row r="45" spans="2:5" ht="22.5" customHeight="1" x14ac:dyDescent="0.15">
      <c r="B45" s="89"/>
      <c r="C45" s="89" t="s">
        <v>106</v>
      </c>
    </row>
    <row r="46" spans="2:5" ht="22.5" customHeight="1" x14ac:dyDescent="0.15">
      <c r="C46" s="90" t="s">
        <v>107</v>
      </c>
    </row>
    <row r="47" spans="2:5" ht="22.5" customHeight="1" x14ac:dyDescent="0.15">
      <c r="C47" s="65" t="s">
        <v>111</v>
      </c>
    </row>
    <row r="48" spans="2:5" ht="22.5" customHeight="1" x14ac:dyDescent="0.15">
      <c r="C48" t="s">
        <v>108</v>
      </c>
    </row>
    <row r="49" spans="1:5" ht="22.5" customHeight="1" x14ac:dyDescent="0.15">
      <c r="E49" t="s">
        <v>109</v>
      </c>
    </row>
    <row r="50" spans="1:5" ht="22.5" customHeight="1" x14ac:dyDescent="0.15">
      <c r="C50" t="s">
        <v>112</v>
      </c>
    </row>
    <row r="51" spans="1:5" ht="22.5" customHeight="1" x14ac:dyDescent="0.15">
      <c r="C51" t="s">
        <v>113</v>
      </c>
    </row>
    <row r="52" spans="1:5" ht="22.5" customHeight="1" x14ac:dyDescent="0.15">
      <c r="D52" t="s">
        <v>110</v>
      </c>
    </row>
    <row r="53" spans="1:5" ht="22.5" customHeight="1" x14ac:dyDescent="0.15">
      <c r="D53" t="s">
        <v>91</v>
      </c>
    </row>
    <row r="54" spans="1:5" ht="22.5" customHeight="1" x14ac:dyDescent="0.15">
      <c r="C54" t="s">
        <v>114</v>
      </c>
    </row>
    <row r="55" spans="1:5" ht="22.5" customHeight="1" x14ac:dyDescent="0.15">
      <c r="C55" t="s">
        <v>115</v>
      </c>
    </row>
    <row r="56" spans="1:5" ht="22.5" customHeight="1" x14ac:dyDescent="0.15">
      <c r="C56" t="s">
        <v>119</v>
      </c>
    </row>
    <row r="57" spans="1:5" ht="22.5" customHeight="1" x14ac:dyDescent="0.15">
      <c r="C57" t="s">
        <v>120</v>
      </c>
    </row>
    <row r="58" spans="1:5" ht="22.5" customHeight="1" x14ac:dyDescent="0.15">
      <c r="C58" t="s">
        <v>121</v>
      </c>
    </row>
    <row r="60" spans="1:5" ht="26.25" customHeight="1" x14ac:dyDescent="0.15">
      <c r="A60" s="87"/>
    </row>
  </sheetData>
  <sheetProtection algorithmName="SHA-512" hashValue="IhUC8R2PWttlLxqRlbL0xwc4FKjNnGKt6Ke/OZOZvKlGDGoc+7zIdaJQOgzmk10UuVXsFJwl846cC+xUTrKoVQ==" saltValue="ufwoqFcufzzeEOmfiAWccQ==" spinCount="100000" sheet="1" selectLockedCells="1"/>
  <phoneticPr fontId="1"/>
  <pageMargins left="0.51181102362204722" right="0.31496062992125984" top="0.35433070866141736" bottom="0.15748031496062992" header="0.31496062992125984" footer="0.31496062992125984"/>
  <pageSetup paperSize="9" scale="96" fitToHeight="0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9FE3-8147-417B-8EB2-EF3E0DDAF30F}">
  <sheetPr>
    <pageSetUpPr fitToPage="1"/>
  </sheetPr>
  <dimension ref="A1:Y60"/>
  <sheetViews>
    <sheetView workbookViewId="0">
      <selection activeCell="P12" sqref="P12"/>
    </sheetView>
  </sheetViews>
  <sheetFormatPr defaultColWidth="2.875" defaultRowHeight="26.25" customHeight="1" x14ac:dyDescent="0.15"/>
  <sheetData>
    <row r="1" spans="1:25" ht="12.75" customHeight="1" x14ac:dyDescent="0.15"/>
    <row r="2" spans="1:25" ht="26.25" customHeight="1" x14ac:dyDescent="0.15">
      <c r="A2" s="87" t="s">
        <v>98</v>
      </c>
    </row>
    <row r="3" spans="1:25" ht="26.25" customHeight="1" x14ac:dyDescent="0.15">
      <c r="B3" s="88"/>
    </row>
    <row r="4" spans="1:25" ht="26.25" customHeight="1" x14ac:dyDescent="0.15">
      <c r="B4" s="88" t="s">
        <v>128</v>
      </c>
    </row>
    <row r="5" spans="1:25" ht="26.25" customHeight="1" x14ac:dyDescent="0.15">
      <c r="B5" s="88" t="s">
        <v>129</v>
      </c>
    </row>
    <row r="6" spans="1:25" ht="26.25" customHeight="1" x14ac:dyDescent="0.15">
      <c r="C6" t="s">
        <v>137</v>
      </c>
    </row>
    <row r="7" spans="1:25" ht="26.25" customHeight="1" x14ac:dyDescent="0.15">
      <c r="C7" t="s">
        <v>122</v>
      </c>
    </row>
    <row r="8" spans="1:25" ht="26.25" customHeight="1" x14ac:dyDescent="0.15">
      <c r="C8" t="s">
        <v>126</v>
      </c>
    </row>
    <row r="9" spans="1:25" ht="13.5" x14ac:dyDescent="0.15">
      <c r="L9" t="s">
        <v>138</v>
      </c>
    </row>
    <row r="11" spans="1:25" ht="26.25" customHeight="1" x14ac:dyDescent="0.15">
      <c r="B11" s="89" t="s">
        <v>130</v>
      </c>
    </row>
    <row r="12" spans="1:25" ht="26.25" customHeight="1" x14ac:dyDescent="0.15">
      <c r="C12" t="s">
        <v>124</v>
      </c>
    </row>
    <row r="13" spans="1:25" ht="26.25" customHeight="1" x14ac:dyDescent="0.15">
      <c r="C13" t="s">
        <v>127</v>
      </c>
    </row>
    <row r="14" spans="1:25" ht="13.5" x14ac:dyDescent="0.15">
      <c r="Y14" t="s">
        <v>139</v>
      </c>
    </row>
    <row r="16" spans="1:25" ht="26.25" customHeight="1" x14ac:dyDescent="0.15">
      <c r="B16" s="89" t="s">
        <v>131</v>
      </c>
    </row>
    <row r="17" spans="1:3" ht="26.25" customHeight="1" x14ac:dyDescent="0.15">
      <c r="C17" t="s">
        <v>132</v>
      </c>
    </row>
    <row r="18" spans="1:3" ht="26.25" customHeight="1" x14ac:dyDescent="0.15">
      <c r="C18" t="s">
        <v>133</v>
      </c>
    </row>
    <row r="20" spans="1:3" ht="26.25" customHeight="1" x14ac:dyDescent="0.15">
      <c r="A20" s="87" t="s">
        <v>123</v>
      </c>
    </row>
    <row r="21" spans="1:3" ht="26.25" customHeight="1" x14ac:dyDescent="0.15">
      <c r="B21" t="s">
        <v>125</v>
      </c>
    </row>
    <row r="22" spans="1:3" ht="26.25" customHeight="1" x14ac:dyDescent="0.15">
      <c r="B22" t="s">
        <v>140</v>
      </c>
    </row>
    <row r="30" spans="1:3" ht="26.25" customHeight="1" x14ac:dyDescent="0.15">
      <c r="B30" s="89"/>
      <c r="C30" s="89"/>
    </row>
    <row r="31" spans="1:3" ht="26.25" customHeight="1" x14ac:dyDescent="0.15">
      <c r="B31" s="89"/>
      <c r="C31" s="89"/>
    </row>
    <row r="32" spans="1:3" ht="26.25" customHeight="1" x14ac:dyDescent="0.15">
      <c r="C32" s="90"/>
    </row>
    <row r="44" spans="2:3" ht="26.25" customHeight="1" x14ac:dyDescent="0.15">
      <c r="B44" s="89"/>
      <c r="C44" s="89"/>
    </row>
    <row r="45" spans="2:3" ht="26.25" customHeight="1" x14ac:dyDescent="0.15">
      <c r="B45" s="89"/>
      <c r="C45" s="89"/>
    </row>
    <row r="46" spans="2:3" ht="26.25" customHeight="1" x14ac:dyDescent="0.15">
      <c r="C46" s="90"/>
    </row>
    <row r="47" spans="2:3" ht="26.25" customHeight="1" x14ac:dyDescent="0.15">
      <c r="C47" s="65"/>
    </row>
    <row r="60" spans="1:1" ht="26.25" customHeight="1" x14ac:dyDescent="0.15">
      <c r="A60" s="87"/>
    </row>
  </sheetData>
  <sheetProtection algorithmName="SHA-512" hashValue="lWZSrYsaHaF+TNwQujVMp0Wrlw9ofgkJCBU0XHPTVeuI4xlCU7re3WwPfAH4ffiXkRdJm2/hp/Z56PvQCGpjuw==" saltValue="fRI3clSSxIc+FrgRKjA6IQ==" spinCount="100000" sheet="1" selectLockedCells="1"/>
  <phoneticPr fontId="1"/>
  <pageMargins left="0.51181102362204722" right="0.31496062992125984" top="0.35433070866141736" bottom="0.35433070866141736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F5A5-3174-439C-9F98-84DFD41A87D0}">
  <dimension ref="A1:AK29"/>
  <sheetViews>
    <sheetView view="pageBreakPreview" zoomScaleNormal="100" zoomScaleSheetLayoutView="100" workbookViewId="0">
      <selection activeCell="N13" sqref="N13:O13"/>
    </sheetView>
  </sheetViews>
  <sheetFormatPr defaultRowHeight="13.5" x14ac:dyDescent="0.15"/>
  <cols>
    <col min="1" max="1" width="3.625" customWidth="1"/>
    <col min="2" max="5" width="7.625" customWidth="1"/>
    <col min="6" max="6" width="4.5" customWidth="1"/>
    <col min="7" max="7" width="6.875" customWidth="1"/>
    <col min="8" max="8" width="10.375" customWidth="1"/>
    <col min="9" max="9" width="4.375" customWidth="1"/>
    <col min="10" max="11" width="4.625" customWidth="1"/>
    <col min="12" max="17" width="4.375" customWidth="1"/>
    <col min="18" max="19" width="5.5" customWidth="1"/>
    <col min="20" max="22" width="10.625" customWidth="1"/>
    <col min="23" max="23" width="4.5" customWidth="1"/>
  </cols>
  <sheetData>
    <row r="1" spans="1:37" ht="30" customHeight="1" thickTop="1" thickBot="1" x14ac:dyDescent="0.2">
      <c r="A1" s="176" t="s">
        <v>23</v>
      </c>
      <c r="B1" s="176"/>
      <c r="C1" s="176"/>
      <c r="D1" s="176"/>
      <c r="E1" s="176"/>
      <c r="F1" s="176"/>
      <c r="G1" s="10"/>
      <c r="H1" s="1" t="s">
        <v>19</v>
      </c>
      <c r="I1" t="s">
        <v>74</v>
      </c>
      <c r="J1" s="62"/>
      <c r="L1" s="138" t="s">
        <v>61</v>
      </c>
      <c r="M1" s="138"/>
      <c r="N1" s="138"/>
      <c r="O1" s="138"/>
      <c r="P1" s="138"/>
      <c r="Q1" s="138"/>
      <c r="R1" s="138"/>
      <c r="S1" s="24"/>
      <c r="T1" s="2" t="s">
        <v>17</v>
      </c>
      <c r="U1" s="192"/>
      <c r="V1" s="19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" customHeight="1" thickTop="1" x14ac:dyDescent="0.15">
      <c r="A2" s="32"/>
      <c r="B2" s="32"/>
      <c r="C2" s="32"/>
      <c r="D2" s="32"/>
      <c r="E2" s="32"/>
      <c r="F2" s="32"/>
      <c r="G2" s="33"/>
      <c r="H2" s="23"/>
      <c r="I2" s="23"/>
      <c r="M2" s="24"/>
      <c r="N2" s="24"/>
      <c r="O2" s="24"/>
      <c r="P2" s="24"/>
      <c r="Q2" s="24"/>
      <c r="R2" s="24"/>
      <c r="S2" s="24"/>
      <c r="T2" s="2"/>
      <c r="U2" s="34"/>
      <c r="V2" s="34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2" customHeight="1" x14ac:dyDescent="0.15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2.5" customHeight="1" x14ac:dyDescent="0.15">
      <c r="B4" s="193"/>
      <c r="C4" s="193"/>
      <c r="D4" s="193"/>
      <c r="E4" s="193"/>
      <c r="F4" s="5" t="s">
        <v>0</v>
      </c>
      <c r="J4" s="194" t="s">
        <v>14</v>
      </c>
      <c r="K4" s="194"/>
      <c r="L4" s="196" t="s">
        <v>6</v>
      </c>
      <c r="M4" s="173"/>
      <c r="N4" s="173"/>
      <c r="O4" s="197"/>
      <c r="P4" s="169"/>
      <c r="Q4" s="170"/>
      <c r="R4" s="170"/>
      <c r="S4" s="170"/>
      <c r="T4" s="170"/>
      <c r="U4" s="170"/>
      <c r="V4" s="170"/>
    </row>
    <row r="5" spans="1:37" ht="22.5" customHeight="1" x14ac:dyDescent="0.15">
      <c r="J5" s="194"/>
      <c r="K5" s="194"/>
      <c r="L5" s="6" t="s">
        <v>13</v>
      </c>
      <c r="M5" s="171"/>
      <c r="N5" s="171"/>
      <c r="O5" s="171"/>
      <c r="P5" s="171"/>
      <c r="Q5" s="7"/>
      <c r="R5" s="7"/>
      <c r="S5" s="7"/>
      <c r="T5" s="172" t="s">
        <v>25</v>
      </c>
      <c r="U5" s="172"/>
      <c r="V5" s="172"/>
    </row>
    <row r="6" spans="1:37" ht="22.5" customHeight="1" x14ac:dyDescent="0.15">
      <c r="B6" s="173" t="s">
        <v>16</v>
      </c>
      <c r="C6" s="173"/>
      <c r="D6" s="139"/>
      <c r="E6" s="139"/>
      <c r="F6" s="139"/>
      <c r="G6" s="139"/>
      <c r="H6" s="139"/>
      <c r="J6" s="194"/>
      <c r="K6" s="194"/>
      <c r="L6" s="174"/>
      <c r="M6" s="175"/>
      <c r="N6" s="175"/>
      <c r="O6" s="175"/>
      <c r="P6" s="175"/>
      <c r="Q6" s="175"/>
      <c r="R6" s="175"/>
      <c r="S6" s="175"/>
      <c r="T6" s="175"/>
      <c r="U6" s="175"/>
      <c r="V6" s="175"/>
      <c r="Z6" s="20"/>
    </row>
    <row r="7" spans="1:37" ht="22.5" customHeight="1" x14ac:dyDescent="0.15">
      <c r="B7" s="161" t="s">
        <v>1</v>
      </c>
      <c r="C7" s="161"/>
      <c r="D7" s="148"/>
      <c r="E7" s="148"/>
      <c r="F7" s="148"/>
      <c r="G7" s="148"/>
      <c r="H7" s="148"/>
      <c r="J7" s="194"/>
      <c r="K7" s="194"/>
      <c r="L7" s="162"/>
      <c r="M7" s="163"/>
      <c r="N7" s="163"/>
      <c r="O7" s="163"/>
      <c r="P7" s="163"/>
      <c r="Q7" s="163"/>
      <c r="R7" s="163"/>
      <c r="S7" s="163"/>
      <c r="T7" s="163"/>
      <c r="U7" s="163"/>
      <c r="V7" s="163"/>
      <c r="Z7" s="20"/>
    </row>
    <row r="8" spans="1:37" ht="22.5" customHeight="1" x14ac:dyDescent="0.15">
      <c r="B8" s="161" t="s">
        <v>2</v>
      </c>
      <c r="C8" s="161"/>
      <c r="D8" s="148"/>
      <c r="E8" s="148"/>
      <c r="F8" s="148"/>
      <c r="G8" s="148"/>
      <c r="H8" s="148"/>
      <c r="J8" s="194"/>
      <c r="K8" s="194"/>
      <c r="L8" s="164"/>
      <c r="M8" s="165"/>
      <c r="N8" s="165"/>
      <c r="O8" s="165"/>
      <c r="P8" s="165"/>
      <c r="Q8" s="165"/>
      <c r="R8" s="165"/>
      <c r="S8" s="165"/>
      <c r="T8" s="165"/>
      <c r="U8" s="165"/>
      <c r="V8" s="165"/>
    </row>
    <row r="9" spans="1:37" ht="22.5" customHeight="1" x14ac:dyDescent="0.15">
      <c r="B9" s="161" t="s">
        <v>54</v>
      </c>
      <c r="C9" s="161"/>
      <c r="D9" s="148"/>
      <c r="E9" s="148"/>
      <c r="F9" s="148"/>
      <c r="G9" s="148"/>
      <c r="H9" s="148"/>
      <c r="J9" s="194"/>
      <c r="K9" s="194"/>
      <c r="L9" s="177"/>
      <c r="M9" s="178"/>
      <c r="N9" s="178"/>
      <c r="O9" s="178"/>
      <c r="P9" s="178"/>
      <c r="Q9" s="178"/>
      <c r="R9" s="178"/>
      <c r="S9" s="178"/>
      <c r="T9" s="178"/>
      <c r="U9" s="178"/>
      <c r="V9" s="178"/>
    </row>
    <row r="10" spans="1:37" ht="22.5" customHeight="1" x14ac:dyDescent="0.15">
      <c r="B10" s="161" t="s">
        <v>15</v>
      </c>
      <c r="C10" s="161"/>
      <c r="D10" s="148"/>
      <c r="E10" s="148"/>
      <c r="F10" s="148"/>
      <c r="G10" s="148"/>
      <c r="H10" s="148"/>
      <c r="J10" s="194"/>
      <c r="K10" s="194"/>
      <c r="L10" s="166" t="s">
        <v>39</v>
      </c>
      <c r="M10" s="167"/>
      <c r="N10" s="167"/>
      <c r="O10" s="168"/>
      <c r="P10" s="178"/>
      <c r="Q10" s="178"/>
      <c r="R10" s="178"/>
      <c r="S10" s="178"/>
      <c r="T10" s="178"/>
      <c r="U10" s="178"/>
      <c r="V10" s="178"/>
    </row>
    <row r="11" spans="1:37" ht="22.5" customHeight="1" x14ac:dyDescent="0.15">
      <c r="A11" s="117" t="s">
        <v>20</v>
      </c>
      <c r="B11" s="117"/>
      <c r="C11" s="117"/>
      <c r="D11" s="117"/>
      <c r="E11" s="117"/>
      <c r="F11" s="117"/>
      <c r="G11" s="117"/>
      <c r="J11" s="195"/>
      <c r="K11" s="195"/>
      <c r="L11" s="16" t="s">
        <v>21</v>
      </c>
      <c r="M11" s="130"/>
      <c r="N11" s="130"/>
      <c r="O11" s="130"/>
      <c r="P11" s="130"/>
      <c r="Q11" s="130"/>
      <c r="R11" s="130"/>
      <c r="S11" s="15" t="s">
        <v>22</v>
      </c>
      <c r="T11" s="130"/>
      <c r="U11" s="130"/>
      <c r="V11" s="130"/>
    </row>
    <row r="12" spans="1:37" ht="22.5" customHeight="1" thickBot="1" x14ac:dyDescent="0.2">
      <c r="A12" s="117"/>
      <c r="B12" s="117"/>
      <c r="C12" s="117"/>
      <c r="D12" s="117"/>
      <c r="E12" s="117"/>
      <c r="F12" s="117"/>
      <c r="G12" s="117"/>
      <c r="J12" s="149" t="s">
        <v>9</v>
      </c>
      <c r="K12" s="150"/>
      <c r="L12" s="152" t="s">
        <v>10</v>
      </c>
      <c r="M12" s="153"/>
      <c r="N12" s="146"/>
      <c r="O12" s="147"/>
      <c r="P12" s="156"/>
      <c r="Q12" s="157"/>
      <c r="R12" s="157"/>
      <c r="S12" s="21" t="s">
        <v>27</v>
      </c>
      <c r="T12" s="18" t="s">
        <v>26</v>
      </c>
      <c r="U12" s="156"/>
      <c r="V12" s="157"/>
    </row>
    <row r="13" spans="1:37" ht="22.5" customHeight="1" x14ac:dyDescent="0.15">
      <c r="B13" s="128" t="s">
        <v>7</v>
      </c>
      <c r="C13" s="129"/>
      <c r="D13" s="140">
        <f>+M22</f>
        <v>0</v>
      </c>
      <c r="E13" s="141"/>
      <c r="F13" s="141"/>
      <c r="G13" s="141"/>
      <c r="H13" s="142"/>
      <c r="J13" s="117"/>
      <c r="K13" s="151"/>
      <c r="L13" s="154"/>
      <c r="M13" s="155"/>
      <c r="N13" s="146"/>
      <c r="O13" s="147"/>
      <c r="P13" s="158"/>
      <c r="Q13" s="159"/>
      <c r="R13" s="159"/>
      <c r="S13" s="22" t="s">
        <v>28</v>
      </c>
      <c r="T13" s="19" t="s">
        <v>11</v>
      </c>
      <c r="U13" s="160"/>
      <c r="V13" s="146"/>
    </row>
    <row r="14" spans="1:37" ht="22.5" customHeight="1" thickBot="1" x14ac:dyDescent="0.2">
      <c r="B14" s="131" t="s">
        <v>8</v>
      </c>
      <c r="C14" s="132"/>
      <c r="D14" s="143"/>
      <c r="E14" s="144"/>
      <c r="F14" s="144"/>
      <c r="G14" s="144"/>
      <c r="H14" s="145"/>
      <c r="J14" s="117"/>
      <c r="K14" s="151"/>
      <c r="L14" s="133" t="s">
        <v>37</v>
      </c>
      <c r="M14" s="134"/>
      <c r="N14" s="126"/>
      <c r="O14" s="127"/>
      <c r="P14" s="127"/>
      <c r="Q14" s="127"/>
      <c r="R14" s="127"/>
      <c r="S14" s="127"/>
      <c r="T14" s="127"/>
      <c r="U14" s="127"/>
      <c r="V14" s="127"/>
      <c r="X14" s="103"/>
      <c r="Y14" s="103"/>
      <c r="Z14" s="103"/>
      <c r="AA14" s="103"/>
      <c r="AB14" s="103"/>
      <c r="AC14" s="103"/>
      <c r="AD14" s="103"/>
      <c r="AE14" s="103"/>
      <c r="AF14" s="103"/>
    </row>
    <row r="15" spans="1:37" ht="18" customHeight="1" x14ac:dyDescent="0.15">
      <c r="B15" s="5"/>
      <c r="C15" s="5"/>
      <c r="D15" s="25"/>
      <c r="E15" s="25"/>
      <c r="F15" s="25"/>
      <c r="G15" s="25"/>
      <c r="J15" s="5"/>
      <c r="K15" s="5"/>
      <c r="L15" s="26"/>
      <c r="M15" s="27"/>
      <c r="N15" s="28"/>
      <c r="O15" s="28"/>
      <c r="P15" s="28"/>
      <c r="Q15" s="28"/>
      <c r="R15" s="28"/>
      <c r="S15" s="28"/>
      <c r="T15" s="28"/>
      <c r="U15" s="28"/>
      <c r="V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7" ht="18" customHeight="1" x14ac:dyDescent="0.15">
      <c r="B16" s="5"/>
      <c r="C16" s="5"/>
      <c r="D16" s="25"/>
      <c r="E16" s="25"/>
      <c r="F16" s="25"/>
      <c r="G16" s="25"/>
      <c r="J16" s="5"/>
      <c r="K16" s="5"/>
      <c r="L16" s="26"/>
      <c r="M16" s="27"/>
      <c r="N16" s="28"/>
      <c r="O16" s="28"/>
      <c r="P16" s="28"/>
      <c r="Q16" s="28"/>
      <c r="R16" s="28"/>
      <c r="S16" s="28"/>
      <c r="T16" s="28"/>
      <c r="U16" s="28"/>
      <c r="V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2:32" ht="18" customHeight="1" x14ac:dyDescent="0.15">
      <c r="B17" s="5"/>
      <c r="C17" s="5"/>
      <c r="D17" s="25"/>
      <c r="E17" s="25"/>
      <c r="F17" s="25"/>
      <c r="G17" s="25"/>
      <c r="J17" s="5"/>
      <c r="K17" s="5"/>
      <c r="L17" s="26"/>
      <c r="M17" s="27"/>
      <c r="X17" s="103"/>
      <c r="Y17" s="103"/>
      <c r="Z17" s="103"/>
      <c r="AA17" s="103"/>
      <c r="AB17" s="103"/>
      <c r="AC17" s="103"/>
      <c r="AD17" s="103"/>
      <c r="AE17" s="103"/>
      <c r="AF17" s="103"/>
    </row>
    <row r="18" spans="2:32" ht="18" customHeight="1" x14ac:dyDescent="0.15">
      <c r="B18" s="104" t="s">
        <v>43</v>
      </c>
      <c r="C18" s="105"/>
      <c r="D18" s="118" t="s">
        <v>45</v>
      </c>
      <c r="E18" s="119"/>
      <c r="F18" s="120"/>
      <c r="G18" s="121" t="s">
        <v>46</v>
      </c>
      <c r="H18" s="122"/>
      <c r="I18" s="123" t="s">
        <v>143</v>
      </c>
      <c r="J18" s="124"/>
      <c r="K18" s="124"/>
      <c r="L18" s="125"/>
      <c r="M18" s="135" t="s">
        <v>144</v>
      </c>
      <c r="N18" s="136"/>
      <c r="O18" s="136"/>
      <c r="P18" s="137"/>
      <c r="X18" s="103"/>
      <c r="Y18" s="103"/>
      <c r="Z18" s="103"/>
      <c r="AA18" s="103"/>
      <c r="AB18" s="103"/>
      <c r="AC18" s="103"/>
      <c r="AD18" s="103"/>
      <c r="AE18" s="103"/>
      <c r="AF18" s="103"/>
    </row>
    <row r="19" spans="2:32" ht="18" customHeight="1" x14ac:dyDescent="0.15">
      <c r="B19" s="104" t="s">
        <v>40</v>
      </c>
      <c r="C19" s="105"/>
      <c r="D19" s="106">
        <f>SUMIF('【様式①】請求書（内訳）'!$J$5:$J$154,10%,'【様式①】請求書（内訳）'!$G$5:$I$154)</f>
        <v>0</v>
      </c>
      <c r="E19" s="107"/>
      <c r="F19" s="108"/>
      <c r="G19" s="109">
        <f>ROUNDDOWN(+D19*0.1,0)</f>
        <v>0</v>
      </c>
      <c r="H19" s="110"/>
      <c r="I19" s="111"/>
      <c r="J19" s="112"/>
      <c r="K19" s="112"/>
      <c r="L19" s="113"/>
      <c r="M19" s="114">
        <f>+D19+G19+I19</f>
        <v>0</v>
      </c>
      <c r="N19" s="115"/>
      <c r="O19" s="115"/>
      <c r="P19" s="116"/>
      <c r="X19" s="103"/>
      <c r="Y19" s="103"/>
      <c r="Z19" s="103"/>
      <c r="AA19" s="103"/>
      <c r="AB19" s="103"/>
      <c r="AC19" s="103"/>
      <c r="AD19" s="103"/>
      <c r="AE19" s="103"/>
      <c r="AF19" s="103"/>
    </row>
    <row r="20" spans="2:32" ht="18" customHeight="1" x14ac:dyDescent="0.15">
      <c r="B20" s="104" t="s">
        <v>41</v>
      </c>
      <c r="C20" s="105"/>
      <c r="D20" s="106">
        <f>SUMIF('【様式①】請求書（内訳）'!$J$5:$J$154,8%,'【様式①】請求書（内訳）'!$G$5:$I$154)</f>
        <v>0</v>
      </c>
      <c r="E20" s="107"/>
      <c r="F20" s="108"/>
      <c r="G20" s="109">
        <f>ROUNDDOWN(+D20*0.08,0)</f>
        <v>0</v>
      </c>
      <c r="H20" s="110"/>
      <c r="I20" s="111"/>
      <c r="J20" s="112"/>
      <c r="K20" s="112"/>
      <c r="L20" s="113"/>
      <c r="M20" s="114">
        <f>+D20+G20+I20</f>
        <v>0</v>
      </c>
      <c r="N20" s="115"/>
      <c r="O20" s="115"/>
      <c r="P20" s="116"/>
      <c r="X20" s="103"/>
      <c r="Y20" s="103"/>
      <c r="Z20" s="103"/>
      <c r="AA20" s="103"/>
      <c r="AB20" s="103"/>
      <c r="AC20" s="103"/>
      <c r="AD20" s="103"/>
      <c r="AE20" s="103"/>
      <c r="AF20" s="103"/>
    </row>
    <row r="21" spans="2:32" ht="18" customHeight="1" thickBot="1" x14ac:dyDescent="0.2">
      <c r="B21" s="188" t="s">
        <v>42</v>
      </c>
      <c r="C21" s="188"/>
      <c r="D21" s="189">
        <f>SUMIF('【様式①】請求書（内訳）'!$J$5:$J$154,"非/不",'【様式①】請求書（内訳）'!$G$5:$I$154)</f>
        <v>0</v>
      </c>
      <c r="E21" s="189"/>
      <c r="F21" s="189"/>
      <c r="G21" s="190"/>
      <c r="H21" s="191"/>
      <c r="I21" s="184"/>
      <c r="J21" s="185"/>
      <c r="K21" s="185"/>
      <c r="L21" s="186"/>
      <c r="M21" s="94">
        <f>+D21+G21+I21</f>
        <v>0</v>
      </c>
      <c r="N21" s="95"/>
      <c r="O21" s="95"/>
      <c r="P21" s="96"/>
      <c r="S21" s="29"/>
    </row>
    <row r="22" spans="2:32" ht="18" customHeight="1" thickBot="1" x14ac:dyDescent="0.2">
      <c r="B22" s="179" t="s">
        <v>44</v>
      </c>
      <c r="C22" s="180"/>
      <c r="D22" s="181">
        <f>SUM(D19:F21)</f>
        <v>0</v>
      </c>
      <c r="E22" s="181"/>
      <c r="F22" s="181"/>
      <c r="G22" s="182">
        <f>SUM(G19:H21)</f>
        <v>0</v>
      </c>
      <c r="H22" s="183"/>
      <c r="I22" s="182">
        <f t="shared" ref="I22" si="0">SUM(I19:J21)</f>
        <v>0</v>
      </c>
      <c r="J22" s="187"/>
      <c r="K22" s="187"/>
      <c r="L22" s="183"/>
      <c r="M22" s="97">
        <f>SUM(M19:P21)</f>
        <v>0</v>
      </c>
      <c r="N22" s="98"/>
      <c r="O22" s="98"/>
      <c r="P22" s="99"/>
      <c r="S22" s="29"/>
    </row>
    <row r="23" spans="2:32" ht="12.75" customHeight="1" x14ac:dyDescent="0.15">
      <c r="B23" s="83" t="s">
        <v>149</v>
      </c>
      <c r="N23" s="30"/>
      <c r="O23" s="30"/>
      <c r="P23" s="31"/>
      <c r="S23" s="29"/>
    </row>
    <row r="24" spans="2:32" ht="15" customHeight="1" x14ac:dyDescent="0.15">
      <c r="B24" s="83" t="s">
        <v>147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35"/>
      <c r="O24" s="35"/>
      <c r="P24" s="35"/>
      <c r="Q24" s="35"/>
      <c r="R24" s="101" t="s">
        <v>53</v>
      </c>
      <c r="S24" s="101"/>
      <c r="T24" s="102" t="s">
        <v>18</v>
      </c>
      <c r="U24" s="102" t="s">
        <v>18</v>
      </c>
      <c r="V24" s="102" t="s">
        <v>18</v>
      </c>
    </row>
    <row r="25" spans="2:32" ht="15" customHeight="1" x14ac:dyDescent="0.15">
      <c r="B25" s="100" t="s">
        <v>145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35"/>
      <c r="O25" s="35"/>
      <c r="P25" s="35"/>
      <c r="Q25" s="35"/>
      <c r="R25" s="101"/>
      <c r="S25" s="101"/>
      <c r="T25" s="102"/>
      <c r="U25" s="102"/>
      <c r="V25" s="102"/>
    </row>
    <row r="26" spans="2:32" ht="15" customHeight="1" x14ac:dyDescent="0.15">
      <c r="B26" s="100" t="s">
        <v>78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35"/>
      <c r="O26" s="35"/>
      <c r="P26" s="36"/>
      <c r="Q26" s="37"/>
      <c r="R26" s="101"/>
      <c r="S26" s="101"/>
      <c r="T26" s="102"/>
      <c r="U26" s="102"/>
      <c r="V26" s="102"/>
    </row>
    <row r="27" spans="2:32" ht="15" customHeight="1" x14ac:dyDescent="0.15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35"/>
      <c r="O27" s="35"/>
      <c r="P27" s="36"/>
      <c r="Q27" s="37"/>
      <c r="R27" s="101"/>
      <c r="S27" s="101"/>
      <c r="T27" s="102"/>
      <c r="U27" s="102"/>
      <c r="V27" s="102"/>
    </row>
    <row r="28" spans="2:32" ht="15" customHeight="1" x14ac:dyDescent="0.15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35"/>
      <c r="O28" s="35"/>
      <c r="P28" s="36"/>
      <c r="Q28" s="37"/>
      <c r="R28" s="101"/>
      <c r="S28" s="101"/>
      <c r="T28" s="102"/>
      <c r="U28" s="102"/>
      <c r="V28" s="102"/>
    </row>
    <row r="29" spans="2:32" ht="20.100000000000001" customHeight="1" x14ac:dyDescent="0.15">
      <c r="K29" s="14"/>
    </row>
  </sheetData>
  <sheetProtection algorithmName="SHA-512" hashValue="pBGlTBMPsfRGrLkrlHBzfmra+/Q5NhEPSU3XaKrADoVNuJYlImlWM3v2KuvYpz9kjvp8iCBjIhcNoVXpd3GIZA==" saltValue="1rl8ln+EwwC7IJiUnQbjFQ==" spinCount="100000" sheet="1" selectLockedCells="1"/>
  <mergeCells count="78">
    <mergeCell ref="A1:F1"/>
    <mergeCell ref="B9:C9"/>
    <mergeCell ref="L9:V9"/>
    <mergeCell ref="B22:C22"/>
    <mergeCell ref="D22:F22"/>
    <mergeCell ref="G22:H22"/>
    <mergeCell ref="I21:L21"/>
    <mergeCell ref="I22:L22"/>
    <mergeCell ref="P10:V10"/>
    <mergeCell ref="B21:C21"/>
    <mergeCell ref="D21:F21"/>
    <mergeCell ref="G21:H21"/>
    <mergeCell ref="U1:V1"/>
    <mergeCell ref="B4:E4"/>
    <mergeCell ref="J4:K11"/>
    <mergeCell ref="L4:O4"/>
    <mergeCell ref="P4:V4"/>
    <mergeCell ref="M5:P5"/>
    <mergeCell ref="T5:V5"/>
    <mergeCell ref="B6:C6"/>
    <mergeCell ref="L6:V6"/>
    <mergeCell ref="B7:C7"/>
    <mergeCell ref="L7:V8"/>
    <mergeCell ref="B10:C10"/>
    <mergeCell ref="L10:O10"/>
    <mergeCell ref="B8:C8"/>
    <mergeCell ref="D10:H10"/>
    <mergeCell ref="L1:R1"/>
    <mergeCell ref="D6:H6"/>
    <mergeCell ref="X14:AF14"/>
    <mergeCell ref="D13:H14"/>
    <mergeCell ref="N13:O13"/>
    <mergeCell ref="D7:H7"/>
    <mergeCell ref="T11:V11"/>
    <mergeCell ref="J12:K14"/>
    <mergeCell ref="L12:M13"/>
    <mergeCell ref="N12:O12"/>
    <mergeCell ref="P12:R12"/>
    <mergeCell ref="U12:V12"/>
    <mergeCell ref="P13:R13"/>
    <mergeCell ref="U13:V13"/>
    <mergeCell ref="D8:H8"/>
    <mergeCell ref="D9:H9"/>
    <mergeCell ref="A11:G12"/>
    <mergeCell ref="X17:AF17"/>
    <mergeCell ref="B18:C18"/>
    <mergeCell ref="D18:F18"/>
    <mergeCell ref="G18:H18"/>
    <mergeCell ref="X18:AF18"/>
    <mergeCell ref="I18:L18"/>
    <mergeCell ref="N14:V14"/>
    <mergeCell ref="B13:C13"/>
    <mergeCell ref="M11:R11"/>
    <mergeCell ref="B14:C14"/>
    <mergeCell ref="L14:M14"/>
    <mergeCell ref="M18:P18"/>
    <mergeCell ref="X19:AF19"/>
    <mergeCell ref="B20:C20"/>
    <mergeCell ref="D20:F20"/>
    <mergeCell ref="G20:H20"/>
    <mergeCell ref="X20:AF20"/>
    <mergeCell ref="I19:L19"/>
    <mergeCell ref="I20:L20"/>
    <mergeCell ref="B19:C19"/>
    <mergeCell ref="D19:F19"/>
    <mergeCell ref="G19:H19"/>
    <mergeCell ref="M19:P19"/>
    <mergeCell ref="M20:P20"/>
    <mergeCell ref="U24:U28"/>
    <mergeCell ref="V24:V28"/>
    <mergeCell ref="B25:M25"/>
    <mergeCell ref="B26:M26"/>
    <mergeCell ref="B27:M27"/>
    <mergeCell ref="M21:P21"/>
    <mergeCell ref="M22:P22"/>
    <mergeCell ref="B28:M28"/>
    <mergeCell ref="R24:S28"/>
    <mergeCell ref="T24:T28"/>
  </mergeCells>
  <phoneticPr fontId="1"/>
  <conditionalFormatting sqref="A18:A21 A15:M17 W10 X13:XFD21 A11:W12 AA9:XFD12 A3:XFD5 A2:F2 W2:XFD2 H2:T2 A29:XFD1048576 AA22:XFD28 T24:V24 A6:D10 I6:XFD8 I9:W9 I10:K10 A14:C14 A13:D13 I13:W14 B18:B22 S21:S23 D18:D22 W15:W18 W20:W28 G18:G22 T1:XFD1 A1:H1 L1 M18:M22 I22">
    <cfRule type="expression" dxfId="19" priority="8">
      <formula>CELL("protect",A1)=0</formula>
    </cfRule>
  </conditionalFormatting>
  <conditionalFormatting sqref="B4 U1 P4 M5 L6:V9 M11 T11 N12:R13 U12:V13 N14 G1 P10 D6:D10 B20:B22">
    <cfRule type="containsBlanks" dxfId="18" priority="7">
      <formula>LEN(TRIM(B1))=0</formula>
    </cfRule>
  </conditionalFormatting>
  <conditionalFormatting sqref="G20">
    <cfRule type="expression" dxfId="17" priority="4">
      <formula>IF($D$20&lt;&gt;0,$G$20=0)</formula>
    </cfRule>
  </conditionalFormatting>
  <conditionalFormatting sqref="G19">
    <cfRule type="expression" dxfId="16" priority="3">
      <formula>IF($D$19&lt;&gt;0,$G$19=0)</formula>
    </cfRule>
  </conditionalFormatting>
  <conditionalFormatting sqref="I19:I20">
    <cfRule type="expression" dxfId="15" priority="2">
      <formula>CELL("protect",I19)=0</formula>
    </cfRule>
  </conditionalFormatting>
  <conditionalFormatting sqref="I19:I20">
    <cfRule type="containsBlanks" dxfId="14" priority="1">
      <formula>LEN(TRIM(I19))=0</formula>
    </cfRule>
  </conditionalFormatting>
  <dataValidations count="2">
    <dataValidation imeMode="fullKatakana" allowBlank="1" showInputMessage="1" showErrorMessage="1" sqref="N14:V16 X14:X20 T24:V24 S21 B25:B28" xr:uid="{755E9F25-9EBB-4E93-A462-3BC1D5AE9D16}"/>
    <dataValidation type="list" allowBlank="1" showInputMessage="1" showErrorMessage="1" sqref="U12:V12" xr:uid="{890E4F22-38F8-4102-9165-EF38D4F81488}">
      <formula1>"普通,当座"</formula1>
    </dataValidation>
  </dataValidations>
  <pageMargins left="0.51181102362204722" right="0.31496062992125984" top="0.74803149606299213" bottom="0.31496062992125984" header="0.31496062992125984" footer="0.11811023622047245"/>
  <pageSetup paperSize="9" orientation="landscape" blackAndWhite="1" r:id="rId1"/>
  <headerFooter>
    <oddFooter>&amp;R(ver.2023-01)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3D53-DBB6-4708-9F8C-2894A5796AE2}">
  <dimension ref="A1:M156"/>
  <sheetViews>
    <sheetView view="pageBreakPreview" zoomScaleNormal="100" zoomScaleSheetLayoutView="100" workbookViewId="0">
      <selection activeCell="D24" sqref="D24"/>
    </sheetView>
  </sheetViews>
  <sheetFormatPr defaultRowHeight="13.5" x14ac:dyDescent="0.15"/>
  <cols>
    <col min="1" max="1" width="5.125" customWidth="1"/>
    <col min="2" max="3" width="36.125" customWidth="1"/>
    <col min="4" max="4" width="13" customWidth="1"/>
    <col min="5" max="5" width="6.5" customWidth="1"/>
    <col min="6" max="6" width="13.375" customWidth="1"/>
    <col min="7" max="9" width="4.625" customWidth="1"/>
    <col min="10" max="10" width="4.5" bestFit="1" customWidth="1"/>
    <col min="11" max="12" width="6" customWidth="1"/>
    <col min="13" max="13" width="4.5" customWidth="1"/>
  </cols>
  <sheetData>
    <row r="1" spans="1:13" ht="6" customHeight="1" x14ac:dyDescent="0.15">
      <c r="G1" s="30"/>
      <c r="H1" s="31"/>
    </row>
    <row r="2" spans="1:13" s="37" customFormat="1" ht="19.5" customHeight="1" x14ac:dyDescent="0.15">
      <c r="A2" s="60" t="s">
        <v>52</v>
      </c>
      <c r="B2" s="60"/>
      <c r="C2" s="60"/>
      <c r="D2" s="60"/>
      <c r="E2" s="60"/>
      <c r="F2" s="61"/>
      <c r="G2" s="61"/>
      <c r="H2" s="205" t="s">
        <v>60</v>
      </c>
      <c r="I2" s="205"/>
      <c r="J2" s="204" t="str">
        <f>IF('【様式①】請求書 (表紙)'!U1="","",+'【様式①】請求書 (表紙)'!U1)</f>
        <v/>
      </c>
      <c r="K2" s="204"/>
      <c r="L2" s="204"/>
    </row>
    <row r="3" spans="1:13" s="39" customFormat="1" ht="24" customHeight="1" thickBot="1" x14ac:dyDescent="0.2">
      <c r="A3" s="202" t="str">
        <f>"(工事番号)"&amp;'【様式①】請求書 (表紙)'!D8&amp;"　　（現場名）"&amp;'【様式①】請求書 (表紙)'!D7</f>
        <v>(工事番号)　　（現場名）</v>
      </c>
      <c r="B3" s="202"/>
      <c r="C3" s="202"/>
      <c r="D3" s="203" t="str">
        <f>"(注文番号)"&amp;'【様式①】請求書 (表紙)'!D9</f>
        <v>(注文番号)</v>
      </c>
      <c r="E3" s="203"/>
      <c r="F3" s="38" t="s">
        <v>57</v>
      </c>
      <c r="G3" s="203" t="str">
        <f>IF('【様式①】請求書 (表紙)'!L7="","",+'【様式①】請求書 (表紙)'!L7)</f>
        <v/>
      </c>
      <c r="H3" s="203"/>
      <c r="I3" s="203"/>
      <c r="J3" s="203"/>
      <c r="K3" s="203"/>
      <c r="L3" s="203"/>
    </row>
    <row r="4" spans="1:13" s="39" customFormat="1" ht="19.5" customHeight="1" thickTop="1" thickBot="1" x14ac:dyDescent="0.2">
      <c r="A4" s="40" t="s">
        <v>3</v>
      </c>
      <c r="B4" s="41" t="s">
        <v>55</v>
      </c>
      <c r="C4" s="42" t="s">
        <v>56</v>
      </c>
      <c r="D4" s="41" t="s">
        <v>48</v>
      </c>
      <c r="E4" s="41" t="s">
        <v>49</v>
      </c>
      <c r="F4" s="42" t="s">
        <v>50</v>
      </c>
      <c r="G4" s="206" t="s">
        <v>51</v>
      </c>
      <c r="H4" s="206"/>
      <c r="I4" s="207"/>
      <c r="J4" s="40" t="s">
        <v>24</v>
      </c>
      <c r="K4" s="40" t="s">
        <v>58</v>
      </c>
      <c r="L4" s="40" t="s">
        <v>59</v>
      </c>
      <c r="M4" s="43"/>
    </row>
    <row r="5" spans="1:13" s="39" customFormat="1" ht="16.5" customHeight="1" thickTop="1" x14ac:dyDescent="0.15">
      <c r="A5" s="44">
        <v>1</v>
      </c>
      <c r="B5" s="45"/>
      <c r="C5" s="46"/>
      <c r="D5" s="85"/>
      <c r="E5" s="48"/>
      <c r="F5" s="49"/>
      <c r="G5" s="201" t="str">
        <f>IF(D5="","",IF(F5="","",ROUND(D5*F5,0)))</f>
        <v/>
      </c>
      <c r="H5" s="201"/>
      <c r="I5" s="201"/>
      <c r="J5" s="50"/>
      <c r="K5" s="51"/>
      <c r="L5" s="51"/>
    </row>
    <row r="6" spans="1:13" s="39" customFormat="1" ht="16.5" customHeight="1" x14ac:dyDescent="0.15">
      <c r="A6" s="44">
        <v>2</v>
      </c>
      <c r="B6" s="46"/>
      <c r="C6" s="46"/>
      <c r="D6" s="86"/>
      <c r="E6" s="52"/>
      <c r="F6" s="53"/>
      <c r="G6" s="198" t="str">
        <f t="shared" ref="G6:G69" si="0">IF(D6="","",IF(F6="","",ROUND(D6*F6,0)))</f>
        <v/>
      </c>
      <c r="H6" s="198"/>
      <c r="I6" s="198"/>
      <c r="J6" s="54"/>
      <c r="K6" s="55"/>
      <c r="L6" s="55"/>
    </row>
    <row r="7" spans="1:13" s="39" customFormat="1" ht="16.5" customHeight="1" x14ac:dyDescent="0.15">
      <c r="A7" s="44">
        <v>3</v>
      </c>
      <c r="B7" s="46"/>
      <c r="C7" s="46"/>
      <c r="D7" s="85"/>
      <c r="E7" s="52"/>
      <c r="F7" s="53"/>
      <c r="G7" s="198" t="str">
        <f t="shared" si="0"/>
        <v/>
      </c>
      <c r="H7" s="198"/>
      <c r="I7" s="198"/>
      <c r="J7" s="54"/>
      <c r="K7" s="55"/>
      <c r="L7" s="55"/>
    </row>
    <row r="8" spans="1:13" s="39" customFormat="1" ht="16.5" customHeight="1" x14ac:dyDescent="0.15">
      <c r="A8" s="44">
        <v>4</v>
      </c>
      <c r="B8" s="46"/>
      <c r="C8" s="46"/>
      <c r="D8" s="85"/>
      <c r="E8" s="52"/>
      <c r="F8" s="53"/>
      <c r="G8" s="198" t="str">
        <f t="shared" si="0"/>
        <v/>
      </c>
      <c r="H8" s="198"/>
      <c r="I8" s="198"/>
      <c r="J8" s="54"/>
      <c r="K8" s="55"/>
      <c r="L8" s="55"/>
    </row>
    <row r="9" spans="1:13" s="39" customFormat="1" ht="16.5" customHeight="1" x14ac:dyDescent="0.15">
      <c r="A9" s="44">
        <v>5</v>
      </c>
      <c r="B9" s="46"/>
      <c r="C9" s="46"/>
      <c r="D9" s="85"/>
      <c r="E9" s="52"/>
      <c r="F9" s="53"/>
      <c r="G9" s="198" t="str">
        <f t="shared" si="0"/>
        <v/>
      </c>
      <c r="H9" s="198"/>
      <c r="I9" s="198"/>
      <c r="J9" s="54"/>
      <c r="K9" s="55"/>
      <c r="L9" s="55"/>
    </row>
    <row r="10" spans="1:13" s="39" customFormat="1" ht="16.5" customHeight="1" x14ac:dyDescent="0.15">
      <c r="A10" s="44">
        <v>6</v>
      </c>
      <c r="B10" s="46"/>
      <c r="C10" s="46"/>
      <c r="D10" s="85"/>
      <c r="E10" s="52"/>
      <c r="F10" s="53"/>
      <c r="G10" s="198" t="str">
        <f t="shared" si="0"/>
        <v/>
      </c>
      <c r="H10" s="198"/>
      <c r="I10" s="198"/>
      <c r="J10" s="54"/>
      <c r="K10" s="55"/>
      <c r="L10" s="55"/>
    </row>
    <row r="11" spans="1:13" s="39" customFormat="1" ht="16.5" customHeight="1" x14ac:dyDescent="0.15">
      <c r="A11" s="44">
        <v>7</v>
      </c>
      <c r="B11" s="46"/>
      <c r="C11" s="46"/>
      <c r="D11" s="85"/>
      <c r="E11" s="52"/>
      <c r="F11" s="53"/>
      <c r="G11" s="198" t="str">
        <f t="shared" si="0"/>
        <v/>
      </c>
      <c r="H11" s="198"/>
      <c r="I11" s="198"/>
      <c r="J11" s="54"/>
      <c r="K11" s="55"/>
      <c r="L11" s="55"/>
    </row>
    <row r="12" spans="1:13" s="39" customFormat="1" ht="16.5" customHeight="1" x14ac:dyDescent="0.15">
      <c r="A12" s="44">
        <v>8</v>
      </c>
      <c r="B12" s="46"/>
      <c r="C12" s="46"/>
      <c r="D12" s="85"/>
      <c r="E12" s="56"/>
      <c r="F12" s="49"/>
      <c r="G12" s="198" t="str">
        <f t="shared" si="0"/>
        <v/>
      </c>
      <c r="H12" s="198"/>
      <c r="I12" s="198"/>
      <c r="J12" s="54"/>
      <c r="K12" s="51"/>
      <c r="L12" s="51"/>
    </row>
    <row r="13" spans="1:13" s="39" customFormat="1" ht="16.5" customHeight="1" x14ac:dyDescent="0.15">
      <c r="A13" s="44">
        <v>9</v>
      </c>
      <c r="B13" s="46"/>
      <c r="C13" s="46"/>
      <c r="D13" s="85"/>
      <c r="E13" s="52"/>
      <c r="F13" s="53"/>
      <c r="G13" s="198" t="str">
        <f t="shared" si="0"/>
        <v/>
      </c>
      <c r="H13" s="198"/>
      <c r="I13" s="198"/>
      <c r="J13" s="54"/>
      <c r="K13" s="55"/>
      <c r="L13" s="55"/>
    </row>
    <row r="14" spans="1:13" s="39" customFormat="1" ht="16.5" customHeight="1" x14ac:dyDescent="0.15">
      <c r="A14" s="44">
        <v>10</v>
      </c>
      <c r="B14" s="46"/>
      <c r="C14" s="46"/>
      <c r="D14" s="85"/>
      <c r="E14" s="52"/>
      <c r="F14" s="53"/>
      <c r="G14" s="198" t="str">
        <f t="shared" si="0"/>
        <v/>
      </c>
      <c r="H14" s="198"/>
      <c r="I14" s="198"/>
      <c r="J14" s="54"/>
      <c r="K14" s="55"/>
      <c r="L14" s="55"/>
    </row>
    <row r="15" spans="1:13" s="39" customFormat="1" ht="16.5" customHeight="1" x14ac:dyDescent="0.15">
      <c r="A15" s="44">
        <v>11</v>
      </c>
      <c r="B15" s="46"/>
      <c r="C15" s="46"/>
      <c r="D15" s="85"/>
      <c r="E15" s="52"/>
      <c r="F15" s="53"/>
      <c r="G15" s="198" t="str">
        <f t="shared" si="0"/>
        <v/>
      </c>
      <c r="H15" s="198"/>
      <c r="I15" s="198"/>
      <c r="J15" s="54"/>
      <c r="K15" s="55"/>
      <c r="L15" s="55"/>
    </row>
    <row r="16" spans="1:13" s="39" customFormat="1" ht="16.5" customHeight="1" x14ac:dyDescent="0.15">
      <c r="A16" s="44">
        <v>12</v>
      </c>
      <c r="B16" s="46"/>
      <c r="C16" s="46"/>
      <c r="D16" s="85"/>
      <c r="E16" s="52"/>
      <c r="F16" s="53"/>
      <c r="G16" s="198" t="str">
        <f t="shared" si="0"/>
        <v/>
      </c>
      <c r="H16" s="198"/>
      <c r="I16" s="198"/>
      <c r="J16" s="54"/>
      <c r="K16" s="55"/>
      <c r="L16" s="55"/>
    </row>
    <row r="17" spans="1:12" s="39" customFormat="1" ht="16.5" customHeight="1" x14ac:dyDescent="0.15">
      <c r="A17" s="44">
        <v>13</v>
      </c>
      <c r="B17" s="46"/>
      <c r="C17" s="46"/>
      <c r="D17" s="85"/>
      <c r="E17" s="52"/>
      <c r="F17" s="53"/>
      <c r="G17" s="198" t="str">
        <f t="shared" si="0"/>
        <v/>
      </c>
      <c r="H17" s="198"/>
      <c r="I17" s="198"/>
      <c r="J17" s="54"/>
      <c r="K17" s="55"/>
      <c r="L17" s="55"/>
    </row>
    <row r="18" spans="1:12" s="39" customFormat="1" ht="16.5" customHeight="1" x14ac:dyDescent="0.15">
      <c r="A18" s="44">
        <v>14</v>
      </c>
      <c r="B18" s="46"/>
      <c r="C18" s="46"/>
      <c r="D18" s="85"/>
      <c r="E18" s="52"/>
      <c r="F18" s="53"/>
      <c r="G18" s="198" t="str">
        <f t="shared" si="0"/>
        <v/>
      </c>
      <c r="H18" s="198"/>
      <c r="I18" s="198"/>
      <c r="J18" s="54"/>
      <c r="K18" s="55"/>
      <c r="L18" s="55"/>
    </row>
    <row r="19" spans="1:12" s="39" customFormat="1" ht="16.5" customHeight="1" x14ac:dyDescent="0.15">
      <c r="A19" s="44">
        <v>15</v>
      </c>
      <c r="B19" s="46"/>
      <c r="C19" s="46"/>
      <c r="D19" s="85"/>
      <c r="E19" s="52"/>
      <c r="F19" s="53"/>
      <c r="G19" s="198" t="str">
        <f t="shared" si="0"/>
        <v/>
      </c>
      <c r="H19" s="198"/>
      <c r="I19" s="198"/>
      <c r="J19" s="54"/>
      <c r="K19" s="55"/>
      <c r="L19" s="55"/>
    </row>
    <row r="20" spans="1:12" s="39" customFormat="1" ht="16.5" customHeight="1" x14ac:dyDescent="0.15">
      <c r="A20" s="44">
        <v>16</v>
      </c>
      <c r="B20" s="46"/>
      <c r="C20" s="46"/>
      <c r="D20" s="85"/>
      <c r="E20" s="52"/>
      <c r="F20" s="53"/>
      <c r="G20" s="198" t="str">
        <f t="shared" si="0"/>
        <v/>
      </c>
      <c r="H20" s="198"/>
      <c r="I20" s="198"/>
      <c r="J20" s="54"/>
      <c r="K20" s="55"/>
      <c r="L20" s="55"/>
    </row>
    <row r="21" spans="1:12" s="39" customFormat="1" ht="16.5" customHeight="1" x14ac:dyDescent="0.15">
      <c r="A21" s="44">
        <v>17</v>
      </c>
      <c r="B21" s="46"/>
      <c r="C21" s="46"/>
      <c r="D21" s="85"/>
      <c r="E21" s="52"/>
      <c r="F21" s="53"/>
      <c r="G21" s="198" t="str">
        <f t="shared" si="0"/>
        <v/>
      </c>
      <c r="H21" s="198"/>
      <c r="I21" s="198"/>
      <c r="J21" s="54"/>
      <c r="K21" s="55"/>
      <c r="L21" s="55"/>
    </row>
    <row r="22" spans="1:12" s="39" customFormat="1" ht="16.5" customHeight="1" x14ac:dyDescent="0.15">
      <c r="A22" s="44">
        <v>18</v>
      </c>
      <c r="B22" s="46"/>
      <c r="C22" s="46"/>
      <c r="D22" s="85"/>
      <c r="E22" s="56"/>
      <c r="F22" s="49"/>
      <c r="G22" s="198" t="str">
        <f t="shared" si="0"/>
        <v/>
      </c>
      <c r="H22" s="198"/>
      <c r="I22" s="198"/>
      <c r="J22" s="54"/>
      <c r="K22" s="51"/>
      <c r="L22" s="51"/>
    </row>
    <row r="23" spans="1:12" s="39" customFormat="1" ht="16.5" customHeight="1" x14ac:dyDescent="0.15">
      <c r="A23" s="44">
        <v>19</v>
      </c>
      <c r="B23" s="46"/>
      <c r="C23" s="46"/>
      <c r="D23" s="85"/>
      <c r="E23" s="52"/>
      <c r="F23" s="53"/>
      <c r="G23" s="198" t="str">
        <f t="shared" si="0"/>
        <v/>
      </c>
      <c r="H23" s="198"/>
      <c r="I23" s="198"/>
      <c r="J23" s="54"/>
      <c r="K23" s="55"/>
      <c r="L23" s="55"/>
    </row>
    <row r="24" spans="1:12" s="39" customFormat="1" ht="16.5" customHeight="1" x14ac:dyDescent="0.15">
      <c r="A24" s="44">
        <v>20</v>
      </c>
      <c r="B24" s="46"/>
      <c r="C24" s="46"/>
      <c r="D24" s="85"/>
      <c r="E24" s="52"/>
      <c r="F24" s="53"/>
      <c r="G24" s="198" t="str">
        <f t="shared" si="0"/>
        <v/>
      </c>
      <c r="H24" s="198"/>
      <c r="I24" s="198"/>
      <c r="J24" s="54"/>
      <c r="K24" s="55"/>
      <c r="L24" s="55"/>
    </row>
    <row r="25" spans="1:12" s="39" customFormat="1" ht="16.5" customHeight="1" x14ac:dyDescent="0.15">
      <c r="A25" s="44">
        <v>21</v>
      </c>
      <c r="B25" s="46"/>
      <c r="C25" s="46"/>
      <c r="D25" s="85"/>
      <c r="E25" s="52"/>
      <c r="F25" s="53"/>
      <c r="G25" s="198" t="str">
        <f t="shared" si="0"/>
        <v/>
      </c>
      <c r="H25" s="198"/>
      <c r="I25" s="198"/>
      <c r="J25" s="54"/>
      <c r="K25" s="55"/>
      <c r="L25" s="55"/>
    </row>
    <row r="26" spans="1:12" s="39" customFormat="1" ht="16.5" customHeight="1" x14ac:dyDescent="0.15">
      <c r="A26" s="44">
        <v>22</v>
      </c>
      <c r="B26" s="46"/>
      <c r="C26" s="46"/>
      <c r="D26" s="85"/>
      <c r="E26" s="52"/>
      <c r="F26" s="53"/>
      <c r="G26" s="198" t="str">
        <f t="shared" si="0"/>
        <v/>
      </c>
      <c r="H26" s="198"/>
      <c r="I26" s="198"/>
      <c r="J26" s="54"/>
      <c r="K26" s="55"/>
      <c r="L26" s="55"/>
    </row>
    <row r="27" spans="1:12" s="39" customFormat="1" ht="16.5" customHeight="1" x14ac:dyDescent="0.15">
      <c r="A27" s="44">
        <v>23</v>
      </c>
      <c r="B27" s="46"/>
      <c r="C27" s="46"/>
      <c r="D27" s="85"/>
      <c r="E27" s="52"/>
      <c r="F27" s="53"/>
      <c r="G27" s="198" t="str">
        <f t="shared" si="0"/>
        <v/>
      </c>
      <c r="H27" s="198"/>
      <c r="I27" s="198"/>
      <c r="J27" s="54"/>
      <c r="K27" s="55"/>
      <c r="L27" s="55"/>
    </row>
    <row r="28" spans="1:12" s="39" customFormat="1" ht="16.5" customHeight="1" x14ac:dyDescent="0.15">
      <c r="A28" s="44">
        <v>24</v>
      </c>
      <c r="B28" s="46"/>
      <c r="C28" s="46"/>
      <c r="D28" s="85"/>
      <c r="E28" s="52"/>
      <c r="F28" s="53"/>
      <c r="G28" s="198" t="str">
        <f t="shared" si="0"/>
        <v/>
      </c>
      <c r="H28" s="198"/>
      <c r="I28" s="198"/>
      <c r="J28" s="54"/>
      <c r="K28" s="55"/>
      <c r="L28" s="55"/>
    </row>
    <row r="29" spans="1:12" s="39" customFormat="1" ht="16.5" customHeight="1" x14ac:dyDescent="0.15">
      <c r="A29" s="57">
        <v>25</v>
      </c>
      <c r="B29" s="46"/>
      <c r="C29" s="46"/>
      <c r="D29" s="85"/>
      <c r="E29" s="52"/>
      <c r="F29" s="53"/>
      <c r="G29" s="198" t="str">
        <f t="shared" si="0"/>
        <v/>
      </c>
      <c r="H29" s="198"/>
      <c r="I29" s="198"/>
      <c r="J29" s="54"/>
      <c r="K29" s="55"/>
      <c r="L29" s="55"/>
    </row>
    <row r="30" spans="1:12" s="39" customFormat="1" ht="16.5" customHeight="1" x14ac:dyDescent="0.15">
      <c r="A30" s="57">
        <v>26</v>
      </c>
      <c r="B30" s="46"/>
      <c r="C30" s="46"/>
      <c r="D30" s="85"/>
      <c r="E30" s="52"/>
      <c r="F30" s="53"/>
      <c r="G30" s="198" t="str">
        <f t="shared" si="0"/>
        <v/>
      </c>
      <c r="H30" s="198"/>
      <c r="I30" s="198"/>
      <c r="J30" s="54"/>
      <c r="K30" s="55"/>
      <c r="L30" s="55"/>
    </row>
    <row r="31" spans="1:12" s="39" customFormat="1" ht="16.5" customHeight="1" x14ac:dyDescent="0.15">
      <c r="A31" s="57">
        <v>27</v>
      </c>
      <c r="B31" s="46"/>
      <c r="C31" s="46"/>
      <c r="D31" s="85"/>
      <c r="E31" s="52"/>
      <c r="F31" s="53"/>
      <c r="G31" s="198" t="str">
        <f t="shared" si="0"/>
        <v/>
      </c>
      <c r="H31" s="198"/>
      <c r="I31" s="198"/>
      <c r="J31" s="54"/>
      <c r="K31" s="55"/>
      <c r="L31" s="55"/>
    </row>
    <row r="32" spans="1:12" s="39" customFormat="1" ht="16.5" customHeight="1" x14ac:dyDescent="0.15">
      <c r="A32" s="57">
        <v>28</v>
      </c>
      <c r="B32" s="46"/>
      <c r="C32" s="46"/>
      <c r="D32" s="85"/>
      <c r="E32" s="52"/>
      <c r="F32" s="53"/>
      <c r="G32" s="198" t="str">
        <f t="shared" si="0"/>
        <v/>
      </c>
      <c r="H32" s="198"/>
      <c r="I32" s="198"/>
      <c r="J32" s="54"/>
      <c r="K32" s="55"/>
      <c r="L32" s="55"/>
    </row>
    <row r="33" spans="1:12" s="39" customFormat="1" ht="16.5" customHeight="1" x14ac:dyDescent="0.15">
      <c r="A33" s="57">
        <v>29</v>
      </c>
      <c r="B33" s="46"/>
      <c r="C33" s="46"/>
      <c r="D33" s="85"/>
      <c r="E33" s="52"/>
      <c r="F33" s="53"/>
      <c r="G33" s="198" t="str">
        <f t="shared" si="0"/>
        <v/>
      </c>
      <c r="H33" s="198"/>
      <c r="I33" s="198"/>
      <c r="J33" s="54"/>
      <c r="K33" s="55"/>
      <c r="L33" s="55"/>
    </row>
    <row r="34" spans="1:12" s="39" customFormat="1" ht="16.5" customHeight="1" x14ac:dyDescent="0.15">
      <c r="A34" s="57">
        <v>30</v>
      </c>
      <c r="B34" s="46"/>
      <c r="C34" s="46"/>
      <c r="D34" s="86"/>
      <c r="E34" s="52"/>
      <c r="F34" s="53"/>
      <c r="G34" s="198" t="str">
        <f t="shared" si="0"/>
        <v/>
      </c>
      <c r="H34" s="198"/>
      <c r="I34" s="198"/>
      <c r="J34" s="54"/>
      <c r="K34" s="55"/>
      <c r="L34" s="55"/>
    </row>
    <row r="35" spans="1:12" s="39" customFormat="1" ht="16.5" customHeight="1" x14ac:dyDescent="0.15">
      <c r="A35" s="57">
        <v>31</v>
      </c>
      <c r="B35" s="46"/>
      <c r="C35" s="46"/>
      <c r="D35" s="85"/>
      <c r="E35" s="52"/>
      <c r="F35" s="53"/>
      <c r="G35" s="198" t="str">
        <f t="shared" si="0"/>
        <v/>
      </c>
      <c r="H35" s="198"/>
      <c r="I35" s="198"/>
      <c r="J35" s="54"/>
      <c r="K35" s="55"/>
      <c r="L35" s="55"/>
    </row>
    <row r="36" spans="1:12" s="39" customFormat="1" ht="16.5" customHeight="1" x14ac:dyDescent="0.15">
      <c r="A36" s="57">
        <v>32</v>
      </c>
      <c r="B36" s="46"/>
      <c r="C36" s="46"/>
      <c r="D36" s="85"/>
      <c r="E36" s="52"/>
      <c r="F36" s="53"/>
      <c r="G36" s="198" t="str">
        <f t="shared" si="0"/>
        <v/>
      </c>
      <c r="H36" s="198"/>
      <c r="I36" s="198"/>
      <c r="J36" s="54"/>
      <c r="K36" s="55"/>
      <c r="L36" s="55"/>
    </row>
    <row r="37" spans="1:12" s="39" customFormat="1" ht="16.5" customHeight="1" x14ac:dyDescent="0.15">
      <c r="A37" s="57">
        <v>33</v>
      </c>
      <c r="B37" s="46"/>
      <c r="C37" s="46"/>
      <c r="D37" s="85"/>
      <c r="E37" s="52"/>
      <c r="F37" s="53"/>
      <c r="G37" s="198" t="str">
        <f t="shared" si="0"/>
        <v/>
      </c>
      <c r="H37" s="198"/>
      <c r="I37" s="198"/>
      <c r="J37" s="54"/>
      <c r="K37" s="55"/>
      <c r="L37" s="55"/>
    </row>
    <row r="38" spans="1:12" s="39" customFormat="1" ht="16.5" customHeight="1" x14ac:dyDescent="0.15">
      <c r="A38" s="57">
        <v>34</v>
      </c>
      <c r="B38" s="46"/>
      <c r="C38" s="46"/>
      <c r="D38" s="85"/>
      <c r="E38" s="52"/>
      <c r="F38" s="53"/>
      <c r="G38" s="198" t="str">
        <f t="shared" si="0"/>
        <v/>
      </c>
      <c r="H38" s="198"/>
      <c r="I38" s="198"/>
      <c r="J38" s="54"/>
      <c r="K38" s="55"/>
      <c r="L38" s="55"/>
    </row>
    <row r="39" spans="1:12" s="39" customFormat="1" ht="16.5" customHeight="1" x14ac:dyDescent="0.15">
      <c r="A39" s="57">
        <v>35</v>
      </c>
      <c r="B39" s="46"/>
      <c r="C39" s="46"/>
      <c r="D39" s="85"/>
      <c r="E39" s="52"/>
      <c r="F39" s="53"/>
      <c r="G39" s="198" t="str">
        <f t="shared" si="0"/>
        <v/>
      </c>
      <c r="H39" s="198"/>
      <c r="I39" s="198"/>
      <c r="J39" s="54"/>
      <c r="K39" s="55"/>
      <c r="L39" s="55"/>
    </row>
    <row r="40" spans="1:12" s="39" customFormat="1" ht="16.5" customHeight="1" x14ac:dyDescent="0.15">
      <c r="A40" s="57">
        <v>36</v>
      </c>
      <c r="B40" s="46"/>
      <c r="C40" s="46"/>
      <c r="D40" s="85"/>
      <c r="E40" s="52"/>
      <c r="F40" s="53"/>
      <c r="G40" s="198" t="str">
        <f t="shared" si="0"/>
        <v/>
      </c>
      <c r="H40" s="198"/>
      <c r="I40" s="198"/>
      <c r="J40" s="54"/>
      <c r="K40" s="55"/>
      <c r="L40" s="55"/>
    </row>
    <row r="41" spans="1:12" s="39" customFormat="1" ht="16.5" customHeight="1" x14ac:dyDescent="0.15">
      <c r="A41" s="57">
        <v>37</v>
      </c>
      <c r="B41" s="46"/>
      <c r="C41" s="46"/>
      <c r="D41" s="85"/>
      <c r="E41" s="52"/>
      <c r="F41" s="53"/>
      <c r="G41" s="198" t="str">
        <f t="shared" si="0"/>
        <v/>
      </c>
      <c r="H41" s="198"/>
      <c r="I41" s="198"/>
      <c r="J41" s="54"/>
      <c r="K41" s="55"/>
      <c r="L41" s="55"/>
    </row>
    <row r="42" spans="1:12" s="39" customFormat="1" ht="16.5" customHeight="1" x14ac:dyDescent="0.15">
      <c r="A42" s="57">
        <v>38</v>
      </c>
      <c r="B42" s="46"/>
      <c r="C42" s="46"/>
      <c r="D42" s="85"/>
      <c r="E42" s="52"/>
      <c r="F42" s="53"/>
      <c r="G42" s="198" t="str">
        <f t="shared" si="0"/>
        <v/>
      </c>
      <c r="H42" s="198"/>
      <c r="I42" s="198"/>
      <c r="J42" s="54"/>
      <c r="K42" s="55"/>
      <c r="L42" s="55"/>
    </row>
    <row r="43" spans="1:12" s="39" customFormat="1" ht="16.5" customHeight="1" x14ac:dyDescent="0.15">
      <c r="A43" s="57">
        <v>39</v>
      </c>
      <c r="B43" s="46"/>
      <c r="C43" s="46"/>
      <c r="D43" s="85"/>
      <c r="E43" s="52"/>
      <c r="F43" s="53"/>
      <c r="G43" s="198" t="str">
        <f t="shared" si="0"/>
        <v/>
      </c>
      <c r="H43" s="198"/>
      <c r="I43" s="198"/>
      <c r="J43" s="54"/>
      <c r="K43" s="55"/>
      <c r="L43" s="55"/>
    </row>
    <row r="44" spans="1:12" s="39" customFormat="1" ht="16.5" customHeight="1" x14ac:dyDescent="0.15">
      <c r="A44" s="57">
        <v>40</v>
      </c>
      <c r="B44" s="46"/>
      <c r="C44" s="46"/>
      <c r="D44" s="85"/>
      <c r="E44" s="52"/>
      <c r="F44" s="53"/>
      <c r="G44" s="198" t="str">
        <f t="shared" si="0"/>
        <v/>
      </c>
      <c r="H44" s="198"/>
      <c r="I44" s="198"/>
      <c r="J44" s="54"/>
      <c r="K44" s="55"/>
      <c r="L44" s="55"/>
    </row>
    <row r="45" spans="1:12" s="39" customFormat="1" ht="16.5" customHeight="1" x14ac:dyDescent="0.15">
      <c r="A45" s="57">
        <v>41</v>
      </c>
      <c r="B45" s="46"/>
      <c r="C45" s="46"/>
      <c r="D45" s="85"/>
      <c r="E45" s="52"/>
      <c r="F45" s="53"/>
      <c r="G45" s="198" t="str">
        <f t="shared" si="0"/>
        <v/>
      </c>
      <c r="H45" s="198"/>
      <c r="I45" s="198"/>
      <c r="J45" s="54"/>
      <c r="K45" s="55"/>
      <c r="L45" s="55"/>
    </row>
    <row r="46" spans="1:12" s="39" customFormat="1" ht="16.5" customHeight="1" x14ac:dyDescent="0.15">
      <c r="A46" s="57">
        <v>42</v>
      </c>
      <c r="B46" s="46"/>
      <c r="C46" s="46"/>
      <c r="D46" s="85"/>
      <c r="E46" s="52"/>
      <c r="F46" s="53"/>
      <c r="G46" s="198" t="str">
        <f t="shared" si="0"/>
        <v/>
      </c>
      <c r="H46" s="198"/>
      <c r="I46" s="198"/>
      <c r="J46" s="54"/>
      <c r="K46" s="55"/>
      <c r="L46" s="55"/>
    </row>
    <row r="47" spans="1:12" s="39" customFormat="1" ht="16.5" customHeight="1" x14ac:dyDescent="0.15">
      <c r="A47" s="57">
        <v>43</v>
      </c>
      <c r="B47" s="46"/>
      <c r="C47" s="46"/>
      <c r="D47" s="85"/>
      <c r="E47" s="52"/>
      <c r="F47" s="53"/>
      <c r="G47" s="198" t="str">
        <f t="shared" si="0"/>
        <v/>
      </c>
      <c r="H47" s="198"/>
      <c r="I47" s="198"/>
      <c r="J47" s="54"/>
      <c r="K47" s="55"/>
      <c r="L47" s="55"/>
    </row>
    <row r="48" spans="1:12" s="39" customFormat="1" ht="16.5" customHeight="1" x14ac:dyDescent="0.15">
      <c r="A48" s="57">
        <v>44</v>
      </c>
      <c r="B48" s="46"/>
      <c r="C48" s="46"/>
      <c r="D48" s="85"/>
      <c r="E48" s="52"/>
      <c r="F48" s="53"/>
      <c r="G48" s="198" t="str">
        <f t="shared" si="0"/>
        <v/>
      </c>
      <c r="H48" s="198"/>
      <c r="I48" s="198"/>
      <c r="J48" s="54"/>
      <c r="K48" s="55"/>
      <c r="L48" s="55"/>
    </row>
    <row r="49" spans="1:12" s="39" customFormat="1" ht="16.5" customHeight="1" x14ac:dyDescent="0.15">
      <c r="A49" s="57">
        <v>45</v>
      </c>
      <c r="B49" s="46"/>
      <c r="C49" s="46"/>
      <c r="D49" s="85"/>
      <c r="E49" s="52"/>
      <c r="F49" s="53"/>
      <c r="G49" s="198" t="str">
        <f t="shared" si="0"/>
        <v/>
      </c>
      <c r="H49" s="198"/>
      <c r="I49" s="198"/>
      <c r="J49" s="54"/>
      <c r="K49" s="55"/>
      <c r="L49" s="55"/>
    </row>
    <row r="50" spans="1:12" s="39" customFormat="1" ht="16.5" customHeight="1" x14ac:dyDescent="0.15">
      <c r="A50" s="57">
        <v>46</v>
      </c>
      <c r="B50" s="46"/>
      <c r="C50" s="46"/>
      <c r="D50" s="85"/>
      <c r="E50" s="52"/>
      <c r="F50" s="53"/>
      <c r="G50" s="198" t="str">
        <f t="shared" si="0"/>
        <v/>
      </c>
      <c r="H50" s="198"/>
      <c r="I50" s="198"/>
      <c r="J50" s="54"/>
      <c r="K50" s="55"/>
      <c r="L50" s="55"/>
    </row>
    <row r="51" spans="1:12" s="39" customFormat="1" ht="16.5" customHeight="1" x14ac:dyDescent="0.15">
      <c r="A51" s="57">
        <v>47</v>
      </c>
      <c r="B51" s="46"/>
      <c r="C51" s="46"/>
      <c r="D51" s="85"/>
      <c r="E51" s="52"/>
      <c r="F51" s="53"/>
      <c r="G51" s="198" t="str">
        <f t="shared" si="0"/>
        <v/>
      </c>
      <c r="H51" s="198"/>
      <c r="I51" s="198"/>
      <c r="J51" s="54"/>
      <c r="K51" s="55"/>
      <c r="L51" s="55"/>
    </row>
    <row r="52" spans="1:12" s="39" customFormat="1" ht="16.5" customHeight="1" x14ac:dyDescent="0.15">
      <c r="A52" s="57">
        <v>48</v>
      </c>
      <c r="B52" s="46"/>
      <c r="C52" s="46"/>
      <c r="D52" s="85"/>
      <c r="E52" s="52"/>
      <c r="F52" s="53"/>
      <c r="G52" s="198" t="str">
        <f t="shared" si="0"/>
        <v/>
      </c>
      <c r="H52" s="198"/>
      <c r="I52" s="198"/>
      <c r="J52" s="54"/>
      <c r="K52" s="55"/>
      <c r="L52" s="55"/>
    </row>
    <row r="53" spans="1:12" s="39" customFormat="1" ht="16.5" customHeight="1" x14ac:dyDescent="0.15">
      <c r="A53" s="57">
        <v>49</v>
      </c>
      <c r="B53" s="46"/>
      <c r="C53" s="46"/>
      <c r="D53" s="85"/>
      <c r="E53" s="52"/>
      <c r="F53" s="53"/>
      <c r="G53" s="198" t="str">
        <f t="shared" si="0"/>
        <v/>
      </c>
      <c r="H53" s="198"/>
      <c r="I53" s="198"/>
      <c r="J53" s="54"/>
      <c r="K53" s="55"/>
      <c r="L53" s="55"/>
    </row>
    <row r="54" spans="1:12" s="39" customFormat="1" ht="16.5" customHeight="1" x14ac:dyDescent="0.15">
      <c r="A54" s="57">
        <v>50</v>
      </c>
      <c r="B54" s="46"/>
      <c r="C54" s="46"/>
      <c r="D54" s="85"/>
      <c r="E54" s="52"/>
      <c r="F54" s="53"/>
      <c r="G54" s="198" t="str">
        <f t="shared" si="0"/>
        <v/>
      </c>
      <c r="H54" s="198"/>
      <c r="I54" s="198"/>
      <c r="J54" s="54"/>
      <c r="K54" s="55"/>
      <c r="L54" s="55"/>
    </row>
    <row r="55" spans="1:12" s="39" customFormat="1" ht="16.5" customHeight="1" x14ac:dyDescent="0.15">
      <c r="A55" s="57">
        <v>51</v>
      </c>
      <c r="B55" s="46"/>
      <c r="C55" s="46"/>
      <c r="D55" s="85"/>
      <c r="E55" s="52"/>
      <c r="F55" s="53"/>
      <c r="G55" s="198" t="str">
        <f t="shared" si="0"/>
        <v/>
      </c>
      <c r="H55" s="198"/>
      <c r="I55" s="198"/>
      <c r="J55" s="54"/>
      <c r="K55" s="55"/>
      <c r="L55" s="55"/>
    </row>
    <row r="56" spans="1:12" s="39" customFormat="1" ht="16.5" customHeight="1" x14ac:dyDescent="0.15">
      <c r="A56" s="57">
        <v>52</v>
      </c>
      <c r="B56" s="46"/>
      <c r="C56" s="46"/>
      <c r="D56" s="85"/>
      <c r="E56" s="52"/>
      <c r="F56" s="53"/>
      <c r="G56" s="198" t="str">
        <f t="shared" si="0"/>
        <v/>
      </c>
      <c r="H56" s="198"/>
      <c r="I56" s="198"/>
      <c r="J56" s="54"/>
      <c r="K56" s="55"/>
      <c r="L56" s="55"/>
    </row>
    <row r="57" spans="1:12" s="39" customFormat="1" ht="16.5" customHeight="1" x14ac:dyDescent="0.15">
      <c r="A57" s="57">
        <v>53</v>
      </c>
      <c r="B57" s="46"/>
      <c r="C57" s="46"/>
      <c r="D57" s="85"/>
      <c r="E57" s="52"/>
      <c r="F57" s="53"/>
      <c r="G57" s="198" t="str">
        <f t="shared" si="0"/>
        <v/>
      </c>
      <c r="H57" s="198"/>
      <c r="I57" s="198"/>
      <c r="J57" s="54"/>
      <c r="K57" s="55"/>
      <c r="L57" s="55"/>
    </row>
    <row r="58" spans="1:12" s="39" customFormat="1" ht="16.5" customHeight="1" x14ac:dyDescent="0.15">
      <c r="A58" s="57">
        <v>54</v>
      </c>
      <c r="B58" s="46"/>
      <c r="C58" s="46"/>
      <c r="D58" s="85"/>
      <c r="E58" s="52"/>
      <c r="F58" s="53"/>
      <c r="G58" s="198" t="str">
        <f t="shared" si="0"/>
        <v/>
      </c>
      <c r="H58" s="198"/>
      <c r="I58" s="198"/>
      <c r="J58" s="54"/>
      <c r="K58" s="55"/>
      <c r="L58" s="55"/>
    </row>
    <row r="59" spans="1:12" s="39" customFormat="1" ht="16.5" customHeight="1" x14ac:dyDescent="0.15">
      <c r="A59" s="57">
        <v>55</v>
      </c>
      <c r="B59" s="46"/>
      <c r="C59" s="46"/>
      <c r="D59" s="85"/>
      <c r="E59" s="52"/>
      <c r="F59" s="53"/>
      <c r="G59" s="198" t="str">
        <f t="shared" si="0"/>
        <v/>
      </c>
      <c r="H59" s="198"/>
      <c r="I59" s="198"/>
      <c r="J59" s="54"/>
      <c r="K59" s="55"/>
      <c r="L59" s="55"/>
    </row>
    <row r="60" spans="1:12" s="39" customFormat="1" ht="16.5" customHeight="1" x14ac:dyDescent="0.15">
      <c r="A60" s="57">
        <v>56</v>
      </c>
      <c r="B60" s="46"/>
      <c r="C60" s="46"/>
      <c r="D60" s="85"/>
      <c r="E60" s="52"/>
      <c r="F60" s="53"/>
      <c r="G60" s="198" t="str">
        <f t="shared" si="0"/>
        <v/>
      </c>
      <c r="H60" s="198"/>
      <c r="I60" s="198"/>
      <c r="J60" s="54"/>
      <c r="K60" s="55"/>
      <c r="L60" s="55"/>
    </row>
    <row r="61" spans="1:12" s="39" customFormat="1" ht="16.5" customHeight="1" x14ac:dyDescent="0.15">
      <c r="A61" s="57">
        <v>57</v>
      </c>
      <c r="B61" s="46"/>
      <c r="C61" s="46"/>
      <c r="D61" s="85"/>
      <c r="E61" s="52"/>
      <c r="F61" s="53"/>
      <c r="G61" s="198" t="str">
        <f t="shared" si="0"/>
        <v/>
      </c>
      <c r="H61" s="198"/>
      <c r="I61" s="198"/>
      <c r="J61" s="54"/>
      <c r="K61" s="55"/>
      <c r="L61" s="55"/>
    </row>
    <row r="62" spans="1:12" s="39" customFormat="1" ht="16.5" customHeight="1" x14ac:dyDescent="0.15">
      <c r="A62" s="57">
        <v>58</v>
      </c>
      <c r="B62" s="46"/>
      <c r="C62" s="46"/>
      <c r="D62" s="85"/>
      <c r="E62" s="52"/>
      <c r="F62" s="53"/>
      <c r="G62" s="198" t="str">
        <f t="shared" si="0"/>
        <v/>
      </c>
      <c r="H62" s="198"/>
      <c r="I62" s="198"/>
      <c r="J62" s="54"/>
      <c r="K62" s="55"/>
      <c r="L62" s="55"/>
    </row>
    <row r="63" spans="1:12" s="39" customFormat="1" ht="16.5" customHeight="1" x14ac:dyDescent="0.15">
      <c r="A63" s="57">
        <v>59</v>
      </c>
      <c r="B63" s="46"/>
      <c r="C63" s="46"/>
      <c r="D63" s="85"/>
      <c r="E63" s="52"/>
      <c r="F63" s="53"/>
      <c r="G63" s="198" t="str">
        <f t="shared" si="0"/>
        <v/>
      </c>
      <c r="H63" s="198"/>
      <c r="I63" s="198"/>
      <c r="J63" s="54"/>
      <c r="K63" s="55"/>
      <c r="L63" s="55"/>
    </row>
    <row r="64" spans="1:12" s="39" customFormat="1" ht="16.5" customHeight="1" x14ac:dyDescent="0.15">
      <c r="A64" s="57">
        <v>60</v>
      </c>
      <c r="B64" s="46"/>
      <c r="C64" s="46"/>
      <c r="D64" s="85"/>
      <c r="E64" s="52"/>
      <c r="F64" s="53"/>
      <c r="G64" s="198" t="str">
        <f t="shared" si="0"/>
        <v/>
      </c>
      <c r="H64" s="198"/>
      <c r="I64" s="198"/>
      <c r="J64" s="54"/>
      <c r="K64" s="55"/>
      <c r="L64" s="55"/>
    </row>
    <row r="65" spans="1:12" s="39" customFormat="1" ht="16.5" customHeight="1" x14ac:dyDescent="0.15">
      <c r="A65" s="57">
        <v>61</v>
      </c>
      <c r="B65" s="46"/>
      <c r="C65" s="46"/>
      <c r="D65" s="85"/>
      <c r="E65" s="52"/>
      <c r="F65" s="53"/>
      <c r="G65" s="198" t="str">
        <f t="shared" si="0"/>
        <v/>
      </c>
      <c r="H65" s="198"/>
      <c r="I65" s="198"/>
      <c r="J65" s="54"/>
      <c r="K65" s="55"/>
      <c r="L65" s="55"/>
    </row>
    <row r="66" spans="1:12" s="39" customFormat="1" ht="16.5" customHeight="1" x14ac:dyDescent="0.15">
      <c r="A66" s="57">
        <v>62</v>
      </c>
      <c r="B66" s="46"/>
      <c r="C66" s="46"/>
      <c r="D66" s="85"/>
      <c r="E66" s="52"/>
      <c r="F66" s="53"/>
      <c r="G66" s="198" t="str">
        <f t="shared" si="0"/>
        <v/>
      </c>
      <c r="H66" s="198"/>
      <c r="I66" s="198"/>
      <c r="J66" s="54"/>
      <c r="K66" s="55"/>
      <c r="L66" s="55"/>
    </row>
    <row r="67" spans="1:12" s="39" customFormat="1" ht="16.5" customHeight="1" x14ac:dyDescent="0.15">
      <c r="A67" s="57">
        <v>63</v>
      </c>
      <c r="B67" s="46"/>
      <c r="C67" s="46"/>
      <c r="D67" s="85"/>
      <c r="E67" s="52"/>
      <c r="F67" s="53"/>
      <c r="G67" s="198" t="str">
        <f t="shared" si="0"/>
        <v/>
      </c>
      <c r="H67" s="198"/>
      <c r="I67" s="198"/>
      <c r="J67" s="54"/>
      <c r="K67" s="55"/>
      <c r="L67" s="55"/>
    </row>
    <row r="68" spans="1:12" s="39" customFormat="1" ht="16.5" customHeight="1" x14ac:dyDescent="0.15">
      <c r="A68" s="57">
        <v>64</v>
      </c>
      <c r="B68" s="46"/>
      <c r="C68" s="46"/>
      <c r="D68" s="85"/>
      <c r="E68" s="52"/>
      <c r="F68" s="53"/>
      <c r="G68" s="198" t="str">
        <f t="shared" si="0"/>
        <v/>
      </c>
      <c r="H68" s="198"/>
      <c r="I68" s="198"/>
      <c r="J68" s="54"/>
      <c r="K68" s="55"/>
      <c r="L68" s="55"/>
    </row>
    <row r="69" spans="1:12" s="39" customFormat="1" ht="16.5" customHeight="1" x14ac:dyDescent="0.15">
      <c r="A69" s="57">
        <v>65</v>
      </c>
      <c r="B69" s="46"/>
      <c r="C69" s="46"/>
      <c r="D69" s="85"/>
      <c r="E69" s="52"/>
      <c r="F69" s="53"/>
      <c r="G69" s="198" t="str">
        <f t="shared" si="0"/>
        <v/>
      </c>
      <c r="H69" s="198"/>
      <c r="I69" s="198"/>
      <c r="J69" s="54"/>
      <c r="K69" s="55"/>
      <c r="L69" s="55"/>
    </row>
    <row r="70" spans="1:12" s="39" customFormat="1" ht="16.5" customHeight="1" x14ac:dyDescent="0.15">
      <c r="A70" s="57">
        <v>66</v>
      </c>
      <c r="B70" s="46"/>
      <c r="C70" s="46"/>
      <c r="D70" s="85"/>
      <c r="E70" s="52"/>
      <c r="F70" s="53"/>
      <c r="G70" s="198" t="str">
        <f t="shared" ref="G70:G133" si="1">IF(D70="","",IF(F70="","",ROUND(D70*F70,0)))</f>
        <v/>
      </c>
      <c r="H70" s="198"/>
      <c r="I70" s="198"/>
      <c r="J70" s="54"/>
      <c r="K70" s="55"/>
      <c r="L70" s="55"/>
    </row>
    <row r="71" spans="1:12" s="39" customFormat="1" ht="16.5" customHeight="1" x14ac:dyDescent="0.15">
      <c r="A71" s="57">
        <v>67</v>
      </c>
      <c r="B71" s="46"/>
      <c r="C71" s="46"/>
      <c r="D71" s="85"/>
      <c r="E71" s="52"/>
      <c r="F71" s="53"/>
      <c r="G71" s="198" t="str">
        <f t="shared" si="1"/>
        <v/>
      </c>
      <c r="H71" s="198"/>
      <c r="I71" s="198"/>
      <c r="J71" s="54"/>
      <c r="K71" s="55"/>
      <c r="L71" s="55"/>
    </row>
    <row r="72" spans="1:12" s="39" customFormat="1" ht="16.5" customHeight="1" x14ac:dyDescent="0.15">
      <c r="A72" s="57">
        <v>68</v>
      </c>
      <c r="B72" s="46"/>
      <c r="C72" s="58"/>
      <c r="D72" s="85"/>
      <c r="E72" s="52"/>
      <c r="F72" s="53"/>
      <c r="G72" s="198" t="str">
        <f t="shared" si="1"/>
        <v/>
      </c>
      <c r="H72" s="198"/>
      <c r="I72" s="198"/>
      <c r="J72" s="54"/>
      <c r="K72" s="55"/>
      <c r="L72" s="55"/>
    </row>
    <row r="73" spans="1:12" s="39" customFormat="1" ht="16.5" customHeight="1" x14ac:dyDescent="0.15">
      <c r="A73" s="57">
        <v>69</v>
      </c>
      <c r="B73" s="46"/>
      <c r="C73" s="58"/>
      <c r="D73" s="85"/>
      <c r="E73" s="52"/>
      <c r="F73" s="53"/>
      <c r="G73" s="198" t="str">
        <f t="shared" si="1"/>
        <v/>
      </c>
      <c r="H73" s="198"/>
      <c r="I73" s="198"/>
      <c r="J73" s="54"/>
      <c r="K73" s="55"/>
      <c r="L73" s="55"/>
    </row>
    <row r="74" spans="1:12" s="39" customFormat="1" ht="16.5" customHeight="1" x14ac:dyDescent="0.15">
      <c r="A74" s="57">
        <v>70</v>
      </c>
      <c r="B74" s="46"/>
      <c r="C74" s="58"/>
      <c r="D74" s="85"/>
      <c r="E74" s="52"/>
      <c r="F74" s="53"/>
      <c r="G74" s="198" t="str">
        <f t="shared" si="1"/>
        <v/>
      </c>
      <c r="H74" s="198"/>
      <c r="I74" s="198"/>
      <c r="J74" s="54"/>
      <c r="K74" s="55"/>
      <c r="L74" s="55"/>
    </row>
    <row r="75" spans="1:12" s="39" customFormat="1" ht="16.5" customHeight="1" x14ac:dyDescent="0.15">
      <c r="A75" s="57">
        <v>71</v>
      </c>
      <c r="B75" s="46"/>
      <c r="C75" s="58"/>
      <c r="D75" s="85"/>
      <c r="E75" s="52"/>
      <c r="F75" s="53"/>
      <c r="G75" s="198" t="str">
        <f t="shared" si="1"/>
        <v/>
      </c>
      <c r="H75" s="198"/>
      <c r="I75" s="198"/>
      <c r="J75" s="54"/>
      <c r="K75" s="55"/>
      <c r="L75" s="55"/>
    </row>
    <row r="76" spans="1:12" s="39" customFormat="1" ht="16.5" customHeight="1" x14ac:dyDescent="0.15">
      <c r="A76" s="57">
        <v>72</v>
      </c>
      <c r="B76" s="46"/>
      <c r="C76" s="46"/>
      <c r="D76" s="85"/>
      <c r="E76" s="52"/>
      <c r="F76" s="53"/>
      <c r="G76" s="198" t="str">
        <f t="shared" si="1"/>
        <v/>
      </c>
      <c r="H76" s="198"/>
      <c r="I76" s="198"/>
      <c r="J76" s="54"/>
      <c r="K76" s="55"/>
      <c r="L76" s="55"/>
    </row>
    <row r="77" spans="1:12" s="39" customFormat="1" ht="16.5" customHeight="1" x14ac:dyDescent="0.15">
      <c r="A77" s="57">
        <v>73</v>
      </c>
      <c r="B77" s="46"/>
      <c r="C77" s="46"/>
      <c r="D77" s="85"/>
      <c r="E77" s="52"/>
      <c r="F77" s="53"/>
      <c r="G77" s="198" t="str">
        <f t="shared" si="1"/>
        <v/>
      </c>
      <c r="H77" s="198"/>
      <c r="I77" s="198"/>
      <c r="J77" s="54"/>
      <c r="K77" s="55"/>
      <c r="L77" s="55"/>
    </row>
    <row r="78" spans="1:12" s="39" customFormat="1" ht="16.5" customHeight="1" x14ac:dyDescent="0.15">
      <c r="A78" s="57">
        <v>74</v>
      </c>
      <c r="B78" s="46"/>
      <c r="C78" s="46"/>
      <c r="D78" s="85"/>
      <c r="E78" s="52"/>
      <c r="F78" s="53"/>
      <c r="G78" s="198" t="str">
        <f t="shared" si="1"/>
        <v/>
      </c>
      <c r="H78" s="198"/>
      <c r="I78" s="198"/>
      <c r="J78" s="54"/>
      <c r="K78" s="55"/>
      <c r="L78" s="55"/>
    </row>
    <row r="79" spans="1:12" s="39" customFormat="1" ht="16.5" customHeight="1" x14ac:dyDescent="0.15">
      <c r="A79" s="57">
        <v>75</v>
      </c>
      <c r="B79" s="46"/>
      <c r="C79" s="46"/>
      <c r="D79" s="86"/>
      <c r="E79" s="52"/>
      <c r="F79" s="53"/>
      <c r="G79" s="198" t="str">
        <f t="shared" si="1"/>
        <v/>
      </c>
      <c r="H79" s="198"/>
      <c r="I79" s="198"/>
      <c r="J79" s="54"/>
      <c r="K79" s="55"/>
      <c r="L79" s="55"/>
    </row>
    <row r="80" spans="1:12" s="39" customFormat="1" ht="16.5" customHeight="1" x14ac:dyDescent="0.15">
      <c r="A80" s="57">
        <v>76</v>
      </c>
      <c r="B80" s="46"/>
      <c r="C80" s="46"/>
      <c r="D80" s="85"/>
      <c r="E80" s="52"/>
      <c r="F80" s="53"/>
      <c r="G80" s="198" t="str">
        <f t="shared" si="1"/>
        <v/>
      </c>
      <c r="H80" s="198"/>
      <c r="I80" s="198"/>
      <c r="J80" s="54"/>
      <c r="K80" s="55"/>
      <c r="L80" s="55"/>
    </row>
    <row r="81" spans="1:12" s="39" customFormat="1" ht="16.5" customHeight="1" x14ac:dyDescent="0.15">
      <c r="A81" s="57">
        <v>77</v>
      </c>
      <c r="B81" s="46"/>
      <c r="C81" s="46"/>
      <c r="D81" s="85"/>
      <c r="E81" s="52"/>
      <c r="F81" s="53"/>
      <c r="G81" s="198" t="str">
        <f t="shared" si="1"/>
        <v/>
      </c>
      <c r="H81" s="198"/>
      <c r="I81" s="198"/>
      <c r="J81" s="54"/>
      <c r="K81" s="55"/>
      <c r="L81" s="55"/>
    </row>
    <row r="82" spans="1:12" s="39" customFormat="1" ht="16.5" customHeight="1" x14ac:dyDescent="0.15">
      <c r="A82" s="57">
        <v>78</v>
      </c>
      <c r="B82" s="46"/>
      <c r="C82" s="46"/>
      <c r="D82" s="85"/>
      <c r="E82" s="52"/>
      <c r="F82" s="53"/>
      <c r="G82" s="198" t="str">
        <f t="shared" si="1"/>
        <v/>
      </c>
      <c r="H82" s="198"/>
      <c r="I82" s="198"/>
      <c r="J82" s="54"/>
      <c r="K82" s="55"/>
      <c r="L82" s="55"/>
    </row>
    <row r="83" spans="1:12" s="39" customFormat="1" ht="16.5" customHeight="1" x14ac:dyDescent="0.15">
      <c r="A83" s="57">
        <v>79</v>
      </c>
      <c r="B83" s="46"/>
      <c r="C83" s="46"/>
      <c r="D83" s="85"/>
      <c r="E83" s="52"/>
      <c r="F83" s="53"/>
      <c r="G83" s="198" t="str">
        <f t="shared" si="1"/>
        <v/>
      </c>
      <c r="H83" s="198"/>
      <c r="I83" s="198"/>
      <c r="J83" s="54"/>
      <c r="K83" s="55"/>
      <c r="L83" s="55"/>
    </row>
    <row r="84" spans="1:12" s="39" customFormat="1" ht="16.5" customHeight="1" x14ac:dyDescent="0.15">
      <c r="A84" s="57">
        <v>80</v>
      </c>
      <c r="B84" s="46"/>
      <c r="C84" s="46"/>
      <c r="D84" s="85"/>
      <c r="E84" s="52"/>
      <c r="F84" s="53"/>
      <c r="G84" s="198" t="str">
        <f t="shared" si="1"/>
        <v/>
      </c>
      <c r="H84" s="198"/>
      <c r="I84" s="198"/>
      <c r="J84" s="54"/>
      <c r="K84" s="55"/>
      <c r="L84" s="55"/>
    </row>
    <row r="85" spans="1:12" s="39" customFormat="1" ht="16.5" customHeight="1" x14ac:dyDescent="0.15">
      <c r="A85" s="57">
        <v>81</v>
      </c>
      <c r="B85" s="46"/>
      <c r="C85" s="46"/>
      <c r="D85" s="85"/>
      <c r="E85" s="52"/>
      <c r="F85" s="53"/>
      <c r="G85" s="198" t="str">
        <f t="shared" si="1"/>
        <v/>
      </c>
      <c r="H85" s="198"/>
      <c r="I85" s="198"/>
      <c r="J85" s="54"/>
      <c r="K85" s="55"/>
      <c r="L85" s="55"/>
    </row>
    <row r="86" spans="1:12" s="39" customFormat="1" ht="16.5" customHeight="1" x14ac:dyDescent="0.15">
      <c r="A86" s="57">
        <v>82</v>
      </c>
      <c r="B86" s="46"/>
      <c r="C86" s="46"/>
      <c r="D86" s="85"/>
      <c r="E86" s="52"/>
      <c r="F86" s="53"/>
      <c r="G86" s="198" t="str">
        <f t="shared" si="1"/>
        <v/>
      </c>
      <c r="H86" s="198"/>
      <c r="I86" s="198"/>
      <c r="J86" s="54"/>
      <c r="K86" s="55"/>
      <c r="L86" s="55"/>
    </row>
    <row r="87" spans="1:12" s="39" customFormat="1" ht="16.5" customHeight="1" x14ac:dyDescent="0.15">
      <c r="A87" s="57">
        <v>83</v>
      </c>
      <c r="B87" s="46"/>
      <c r="C87" s="58"/>
      <c r="D87" s="85"/>
      <c r="E87" s="52"/>
      <c r="F87" s="53"/>
      <c r="G87" s="198" t="str">
        <f t="shared" si="1"/>
        <v/>
      </c>
      <c r="H87" s="198"/>
      <c r="I87" s="198"/>
      <c r="J87" s="54"/>
      <c r="K87" s="55"/>
      <c r="L87" s="55"/>
    </row>
    <row r="88" spans="1:12" s="39" customFormat="1" ht="16.5" customHeight="1" x14ac:dyDescent="0.15">
      <c r="A88" s="57">
        <v>84</v>
      </c>
      <c r="B88" s="46"/>
      <c r="C88" s="58"/>
      <c r="D88" s="85"/>
      <c r="E88" s="52"/>
      <c r="F88" s="53"/>
      <c r="G88" s="198" t="str">
        <f t="shared" si="1"/>
        <v/>
      </c>
      <c r="H88" s="198"/>
      <c r="I88" s="198"/>
      <c r="J88" s="54"/>
      <c r="K88" s="55"/>
      <c r="L88" s="55"/>
    </row>
    <row r="89" spans="1:12" s="39" customFormat="1" ht="16.5" customHeight="1" x14ac:dyDescent="0.15">
      <c r="A89" s="57">
        <v>85</v>
      </c>
      <c r="B89" s="46"/>
      <c r="C89" s="58"/>
      <c r="D89" s="85"/>
      <c r="E89" s="52"/>
      <c r="F89" s="53"/>
      <c r="G89" s="198" t="str">
        <f t="shared" si="1"/>
        <v/>
      </c>
      <c r="H89" s="198"/>
      <c r="I89" s="198"/>
      <c r="J89" s="54"/>
      <c r="K89" s="55"/>
      <c r="L89" s="55"/>
    </row>
    <row r="90" spans="1:12" s="39" customFormat="1" ht="16.5" customHeight="1" x14ac:dyDescent="0.15">
      <c r="A90" s="57">
        <v>86</v>
      </c>
      <c r="B90" s="46"/>
      <c r="C90" s="58"/>
      <c r="D90" s="85"/>
      <c r="E90" s="52"/>
      <c r="F90" s="53"/>
      <c r="G90" s="198" t="str">
        <f t="shared" si="1"/>
        <v/>
      </c>
      <c r="H90" s="198"/>
      <c r="I90" s="198"/>
      <c r="J90" s="54"/>
      <c r="K90" s="55"/>
      <c r="L90" s="55"/>
    </row>
    <row r="91" spans="1:12" s="39" customFormat="1" ht="16.5" customHeight="1" x14ac:dyDescent="0.15">
      <c r="A91" s="57">
        <v>87</v>
      </c>
      <c r="B91" s="46"/>
      <c r="C91" s="46"/>
      <c r="D91" s="85"/>
      <c r="E91" s="52"/>
      <c r="F91" s="53"/>
      <c r="G91" s="198" t="str">
        <f t="shared" si="1"/>
        <v/>
      </c>
      <c r="H91" s="198"/>
      <c r="I91" s="198"/>
      <c r="J91" s="54"/>
      <c r="K91" s="55"/>
      <c r="L91" s="55"/>
    </row>
    <row r="92" spans="1:12" s="39" customFormat="1" ht="16.5" customHeight="1" x14ac:dyDescent="0.15">
      <c r="A92" s="57">
        <v>88</v>
      </c>
      <c r="B92" s="46"/>
      <c r="C92" s="46"/>
      <c r="D92" s="85"/>
      <c r="E92" s="52"/>
      <c r="F92" s="53"/>
      <c r="G92" s="198" t="str">
        <f t="shared" si="1"/>
        <v/>
      </c>
      <c r="H92" s="198"/>
      <c r="I92" s="198"/>
      <c r="J92" s="54"/>
      <c r="K92" s="55"/>
      <c r="L92" s="55"/>
    </row>
    <row r="93" spans="1:12" s="39" customFormat="1" ht="16.5" customHeight="1" x14ac:dyDescent="0.15">
      <c r="A93" s="57">
        <v>89</v>
      </c>
      <c r="B93" s="46"/>
      <c r="C93" s="46"/>
      <c r="D93" s="85"/>
      <c r="E93" s="52"/>
      <c r="F93" s="53"/>
      <c r="G93" s="198" t="str">
        <f t="shared" si="1"/>
        <v/>
      </c>
      <c r="H93" s="198"/>
      <c r="I93" s="198"/>
      <c r="J93" s="54"/>
      <c r="K93" s="55"/>
      <c r="L93" s="55"/>
    </row>
    <row r="94" spans="1:12" s="39" customFormat="1" ht="16.5" customHeight="1" x14ac:dyDescent="0.15">
      <c r="A94" s="57">
        <v>90</v>
      </c>
      <c r="B94" s="46"/>
      <c r="C94" s="46"/>
      <c r="D94" s="86"/>
      <c r="E94" s="52"/>
      <c r="F94" s="53"/>
      <c r="G94" s="198" t="str">
        <f t="shared" si="1"/>
        <v/>
      </c>
      <c r="H94" s="198"/>
      <c r="I94" s="198"/>
      <c r="J94" s="54"/>
      <c r="K94" s="55"/>
      <c r="L94" s="55"/>
    </row>
    <row r="95" spans="1:12" s="39" customFormat="1" ht="16.5" customHeight="1" x14ac:dyDescent="0.15">
      <c r="A95" s="57">
        <v>91</v>
      </c>
      <c r="B95" s="46"/>
      <c r="C95" s="46"/>
      <c r="D95" s="85"/>
      <c r="E95" s="52"/>
      <c r="F95" s="53"/>
      <c r="G95" s="198" t="str">
        <f t="shared" si="1"/>
        <v/>
      </c>
      <c r="H95" s="198"/>
      <c r="I95" s="198"/>
      <c r="J95" s="54"/>
      <c r="K95" s="55"/>
      <c r="L95" s="55"/>
    </row>
    <row r="96" spans="1:12" s="39" customFormat="1" ht="16.5" customHeight="1" x14ac:dyDescent="0.15">
      <c r="A96" s="57">
        <v>92</v>
      </c>
      <c r="B96" s="46"/>
      <c r="C96" s="46"/>
      <c r="D96" s="85"/>
      <c r="E96" s="52"/>
      <c r="F96" s="53"/>
      <c r="G96" s="198" t="str">
        <f t="shared" si="1"/>
        <v/>
      </c>
      <c r="H96" s="198"/>
      <c r="I96" s="198"/>
      <c r="J96" s="54"/>
      <c r="K96" s="55"/>
      <c r="L96" s="55"/>
    </row>
    <row r="97" spans="1:12" s="39" customFormat="1" ht="16.5" customHeight="1" x14ac:dyDescent="0.15">
      <c r="A97" s="57">
        <v>93</v>
      </c>
      <c r="B97" s="46"/>
      <c r="C97" s="46"/>
      <c r="D97" s="85"/>
      <c r="E97" s="52"/>
      <c r="F97" s="53"/>
      <c r="G97" s="198" t="str">
        <f t="shared" si="1"/>
        <v/>
      </c>
      <c r="H97" s="198"/>
      <c r="I97" s="198"/>
      <c r="J97" s="54"/>
      <c r="K97" s="55"/>
      <c r="L97" s="55"/>
    </row>
    <row r="98" spans="1:12" s="39" customFormat="1" ht="16.5" customHeight="1" x14ac:dyDescent="0.15">
      <c r="A98" s="57">
        <v>94</v>
      </c>
      <c r="B98" s="46"/>
      <c r="C98" s="46"/>
      <c r="D98" s="85"/>
      <c r="E98" s="52"/>
      <c r="F98" s="53"/>
      <c r="G98" s="198" t="str">
        <f t="shared" si="1"/>
        <v/>
      </c>
      <c r="H98" s="198"/>
      <c r="I98" s="198"/>
      <c r="J98" s="54"/>
      <c r="K98" s="55"/>
      <c r="L98" s="55"/>
    </row>
    <row r="99" spans="1:12" s="39" customFormat="1" ht="16.5" customHeight="1" x14ac:dyDescent="0.15">
      <c r="A99" s="57">
        <v>95</v>
      </c>
      <c r="B99" s="46"/>
      <c r="C99" s="46"/>
      <c r="D99" s="85"/>
      <c r="E99" s="52"/>
      <c r="F99" s="53"/>
      <c r="G99" s="198" t="str">
        <f t="shared" si="1"/>
        <v/>
      </c>
      <c r="H99" s="198"/>
      <c r="I99" s="198"/>
      <c r="J99" s="54"/>
      <c r="K99" s="55"/>
      <c r="L99" s="55"/>
    </row>
    <row r="100" spans="1:12" s="39" customFormat="1" ht="16.5" customHeight="1" x14ac:dyDescent="0.15">
      <c r="A100" s="57">
        <v>96</v>
      </c>
      <c r="B100" s="46"/>
      <c r="C100" s="46"/>
      <c r="D100" s="85"/>
      <c r="E100" s="52"/>
      <c r="F100" s="53"/>
      <c r="G100" s="198" t="str">
        <f t="shared" si="1"/>
        <v/>
      </c>
      <c r="H100" s="198"/>
      <c r="I100" s="198"/>
      <c r="J100" s="54"/>
      <c r="K100" s="55"/>
      <c r="L100" s="55"/>
    </row>
    <row r="101" spans="1:12" s="39" customFormat="1" ht="16.5" customHeight="1" x14ac:dyDescent="0.15">
      <c r="A101" s="57">
        <v>97</v>
      </c>
      <c r="B101" s="46"/>
      <c r="C101" s="46"/>
      <c r="D101" s="85"/>
      <c r="E101" s="52"/>
      <c r="F101" s="53"/>
      <c r="G101" s="198" t="str">
        <f t="shared" si="1"/>
        <v/>
      </c>
      <c r="H101" s="198"/>
      <c r="I101" s="198"/>
      <c r="J101" s="54"/>
      <c r="K101" s="55"/>
      <c r="L101" s="55"/>
    </row>
    <row r="102" spans="1:12" s="39" customFormat="1" ht="16.5" customHeight="1" x14ac:dyDescent="0.15">
      <c r="A102" s="57">
        <v>98</v>
      </c>
      <c r="B102" s="46"/>
      <c r="C102" s="58"/>
      <c r="D102" s="85"/>
      <c r="E102" s="52"/>
      <c r="F102" s="53"/>
      <c r="G102" s="198" t="str">
        <f t="shared" si="1"/>
        <v/>
      </c>
      <c r="H102" s="198"/>
      <c r="I102" s="198"/>
      <c r="J102" s="54"/>
      <c r="K102" s="55"/>
      <c r="L102" s="55"/>
    </row>
    <row r="103" spans="1:12" s="39" customFormat="1" ht="16.5" customHeight="1" x14ac:dyDescent="0.15">
      <c r="A103" s="57">
        <v>99</v>
      </c>
      <c r="B103" s="46"/>
      <c r="C103" s="58"/>
      <c r="D103" s="85"/>
      <c r="E103" s="52"/>
      <c r="F103" s="53"/>
      <c r="G103" s="198" t="str">
        <f t="shared" si="1"/>
        <v/>
      </c>
      <c r="H103" s="198"/>
      <c r="I103" s="198"/>
      <c r="J103" s="54"/>
      <c r="K103" s="55"/>
      <c r="L103" s="55"/>
    </row>
    <row r="104" spans="1:12" s="39" customFormat="1" ht="16.5" customHeight="1" x14ac:dyDescent="0.15">
      <c r="A104" s="57">
        <v>100</v>
      </c>
      <c r="B104" s="46"/>
      <c r="C104" s="58"/>
      <c r="D104" s="85"/>
      <c r="E104" s="52"/>
      <c r="F104" s="53"/>
      <c r="G104" s="198" t="str">
        <f t="shared" si="1"/>
        <v/>
      </c>
      <c r="H104" s="198"/>
      <c r="I104" s="198"/>
      <c r="J104" s="54"/>
      <c r="K104" s="55"/>
      <c r="L104" s="55"/>
    </row>
    <row r="105" spans="1:12" s="39" customFormat="1" ht="16.5" customHeight="1" x14ac:dyDescent="0.15">
      <c r="A105" s="57">
        <v>101</v>
      </c>
      <c r="B105" s="46"/>
      <c r="C105" s="58"/>
      <c r="D105" s="85"/>
      <c r="E105" s="52"/>
      <c r="F105" s="53"/>
      <c r="G105" s="198" t="str">
        <f t="shared" si="1"/>
        <v/>
      </c>
      <c r="H105" s="198"/>
      <c r="I105" s="198"/>
      <c r="J105" s="54"/>
      <c r="K105" s="55"/>
      <c r="L105" s="55"/>
    </row>
    <row r="106" spans="1:12" s="39" customFormat="1" ht="16.5" customHeight="1" x14ac:dyDescent="0.15">
      <c r="A106" s="57">
        <v>102</v>
      </c>
      <c r="B106" s="46"/>
      <c r="C106" s="46"/>
      <c r="D106" s="85"/>
      <c r="E106" s="52"/>
      <c r="F106" s="53"/>
      <c r="G106" s="198" t="str">
        <f t="shared" si="1"/>
        <v/>
      </c>
      <c r="H106" s="198"/>
      <c r="I106" s="198"/>
      <c r="J106" s="54"/>
      <c r="K106" s="55"/>
      <c r="L106" s="55"/>
    </row>
    <row r="107" spans="1:12" s="39" customFormat="1" ht="16.5" customHeight="1" x14ac:dyDescent="0.15">
      <c r="A107" s="57">
        <v>103</v>
      </c>
      <c r="B107" s="46"/>
      <c r="C107" s="46"/>
      <c r="D107" s="85"/>
      <c r="E107" s="52"/>
      <c r="F107" s="53"/>
      <c r="G107" s="198" t="str">
        <f t="shared" si="1"/>
        <v/>
      </c>
      <c r="H107" s="198"/>
      <c r="I107" s="198"/>
      <c r="J107" s="54"/>
      <c r="K107" s="55"/>
      <c r="L107" s="55"/>
    </row>
    <row r="108" spans="1:12" s="39" customFormat="1" ht="16.5" customHeight="1" x14ac:dyDescent="0.15">
      <c r="A108" s="57">
        <v>104</v>
      </c>
      <c r="B108" s="46"/>
      <c r="C108" s="46"/>
      <c r="D108" s="85"/>
      <c r="E108" s="52"/>
      <c r="F108" s="53"/>
      <c r="G108" s="198" t="str">
        <f t="shared" si="1"/>
        <v/>
      </c>
      <c r="H108" s="198"/>
      <c r="I108" s="198"/>
      <c r="J108" s="54"/>
      <c r="K108" s="55"/>
      <c r="L108" s="55"/>
    </row>
    <row r="109" spans="1:12" s="39" customFormat="1" ht="16.5" customHeight="1" x14ac:dyDescent="0.15">
      <c r="A109" s="57">
        <v>105</v>
      </c>
      <c r="B109" s="46"/>
      <c r="C109" s="46"/>
      <c r="D109" s="86"/>
      <c r="E109" s="52"/>
      <c r="F109" s="53"/>
      <c r="G109" s="198" t="str">
        <f t="shared" si="1"/>
        <v/>
      </c>
      <c r="H109" s="198"/>
      <c r="I109" s="198"/>
      <c r="J109" s="54"/>
      <c r="K109" s="55"/>
      <c r="L109" s="55"/>
    </row>
    <row r="110" spans="1:12" s="39" customFormat="1" ht="16.5" customHeight="1" x14ac:dyDescent="0.15">
      <c r="A110" s="57">
        <v>106</v>
      </c>
      <c r="B110" s="46"/>
      <c r="C110" s="46"/>
      <c r="D110" s="85"/>
      <c r="E110" s="52"/>
      <c r="F110" s="53"/>
      <c r="G110" s="198" t="str">
        <f t="shared" si="1"/>
        <v/>
      </c>
      <c r="H110" s="198"/>
      <c r="I110" s="198"/>
      <c r="J110" s="54"/>
      <c r="K110" s="55"/>
      <c r="L110" s="55"/>
    </row>
    <row r="111" spans="1:12" s="39" customFormat="1" ht="16.5" customHeight="1" x14ac:dyDescent="0.15">
      <c r="A111" s="57">
        <v>107</v>
      </c>
      <c r="B111" s="46"/>
      <c r="C111" s="46"/>
      <c r="D111" s="85"/>
      <c r="E111" s="52"/>
      <c r="F111" s="53"/>
      <c r="G111" s="198" t="str">
        <f t="shared" si="1"/>
        <v/>
      </c>
      <c r="H111" s="198"/>
      <c r="I111" s="198"/>
      <c r="J111" s="54"/>
      <c r="K111" s="55"/>
      <c r="L111" s="55"/>
    </row>
    <row r="112" spans="1:12" s="39" customFormat="1" ht="16.5" customHeight="1" x14ac:dyDescent="0.15">
      <c r="A112" s="57">
        <v>108</v>
      </c>
      <c r="B112" s="46"/>
      <c r="C112" s="46"/>
      <c r="D112" s="85"/>
      <c r="E112" s="52"/>
      <c r="F112" s="53"/>
      <c r="G112" s="198" t="str">
        <f t="shared" si="1"/>
        <v/>
      </c>
      <c r="H112" s="198"/>
      <c r="I112" s="198"/>
      <c r="J112" s="54"/>
      <c r="K112" s="55"/>
      <c r="L112" s="55"/>
    </row>
    <row r="113" spans="1:12" s="39" customFormat="1" ht="16.5" customHeight="1" x14ac:dyDescent="0.15">
      <c r="A113" s="57">
        <v>109</v>
      </c>
      <c r="B113" s="46"/>
      <c r="C113" s="46"/>
      <c r="D113" s="85"/>
      <c r="E113" s="52"/>
      <c r="F113" s="53"/>
      <c r="G113" s="198" t="str">
        <f t="shared" si="1"/>
        <v/>
      </c>
      <c r="H113" s="198"/>
      <c r="I113" s="198"/>
      <c r="J113" s="54"/>
      <c r="K113" s="55"/>
      <c r="L113" s="55"/>
    </row>
    <row r="114" spans="1:12" s="39" customFormat="1" ht="16.5" customHeight="1" x14ac:dyDescent="0.15">
      <c r="A114" s="57">
        <v>110</v>
      </c>
      <c r="B114" s="46"/>
      <c r="C114" s="46"/>
      <c r="D114" s="85"/>
      <c r="E114" s="52"/>
      <c r="F114" s="53"/>
      <c r="G114" s="198" t="str">
        <f t="shared" si="1"/>
        <v/>
      </c>
      <c r="H114" s="198"/>
      <c r="I114" s="198"/>
      <c r="J114" s="54"/>
      <c r="K114" s="55"/>
      <c r="L114" s="55"/>
    </row>
    <row r="115" spans="1:12" s="39" customFormat="1" ht="16.5" customHeight="1" x14ac:dyDescent="0.15">
      <c r="A115" s="57">
        <v>111</v>
      </c>
      <c r="B115" s="46"/>
      <c r="C115" s="46"/>
      <c r="D115" s="85"/>
      <c r="E115" s="52"/>
      <c r="F115" s="53"/>
      <c r="G115" s="198" t="str">
        <f t="shared" si="1"/>
        <v/>
      </c>
      <c r="H115" s="198"/>
      <c r="I115" s="198"/>
      <c r="J115" s="54"/>
      <c r="K115" s="55"/>
      <c r="L115" s="55"/>
    </row>
    <row r="116" spans="1:12" s="39" customFormat="1" ht="16.5" customHeight="1" x14ac:dyDescent="0.15">
      <c r="A116" s="57">
        <v>112</v>
      </c>
      <c r="B116" s="46"/>
      <c r="C116" s="46"/>
      <c r="D116" s="85"/>
      <c r="E116" s="52"/>
      <c r="F116" s="53"/>
      <c r="G116" s="198" t="str">
        <f t="shared" si="1"/>
        <v/>
      </c>
      <c r="H116" s="198"/>
      <c r="I116" s="198"/>
      <c r="J116" s="54"/>
      <c r="K116" s="55"/>
      <c r="L116" s="55"/>
    </row>
    <row r="117" spans="1:12" s="39" customFormat="1" ht="16.5" customHeight="1" x14ac:dyDescent="0.15">
      <c r="A117" s="57">
        <v>113</v>
      </c>
      <c r="B117" s="46"/>
      <c r="C117" s="58"/>
      <c r="D117" s="85"/>
      <c r="E117" s="52"/>
      <c r="F117" s="53"/>
      <c r="G117" s="198" t="str">
        <f t="shared" si="1"/>
        <v/>
      </c>
      <c r="H117" s="198"/>
      <c r="I117" s="198"/>
      <c r="J117" s="54"/>
      <c r="K117" s="55"/>
      <c r="L117" s="55"/>
    </row>
    <row r="118" spans="1:12" s="39" customFormat="1" ht="16.5" customHeight="1" x14ac:dyDescent="0.15">
      <c r="A118" s="57">
        <v>114</v>
      </c>
      <c r="B118" s="46"/>
      <c r="C118" s="58"/>
      <c r="D118" s="85"/>
      <c r="E118" s="52"/>
      <c r="F118" s="53"/>
      <c r="G118" s="198" t="str">
        <f t="shared" si="1"/>
        <v/>
      </c>
      <c r="H118" s="198"/>
      <c r="I118" s="198"/>
      <c r="J118" s="54"/>
      <c r="K118" s="55"/>
      <c r="L118" s="55"/>
    </row>
    <row r="119" spans="1:12" s="39" customFormat="1" ht="16.5" customHeight="1" x14ac:dyDescent="0.15">
      <c r="A119" s="57">
        <v>115</v>
      </c>
      <c r="B119" s="46"/>
      <c r="C119" s="58"/>
      <c r="D119" s="85"/>
      <c r="E119" s="52"/>
      <c r="F119" s="53"/>
      <c r="G119" s="198" t="str">
        <f t="shared" si="1"/>
        <v/>
      </c>
      <c r="H119" s="198"/>
      <c r="I119" s="198"/>
      <c r="J119" s="54"/>
      <c r="K119" s="55"/>
      <c r="L119" s="55"/>
    </row>
    <row r="120" spans="1:12" s="39" customFormat="1" ht="16.5" customHeight="1" x14ac:dyDescent="0.15">
      <c r="A120" s="57">
        <v>116</v>
      </c>
      <c r="B120" s="46"/>
      <c r="C120" s="58"/>
      <c r="D120" s="85"/>
      <c r="E120" s="52"/>
      <c r="F120" s="53"/>
      <c r="G120" s="198" t="str">
        <f t="shared" si="1"/>
        <v/>
      </c>
      <c r="H120" s="198"/>
      <c r="I120" s="198"/>
      <c r="J120" s="54"/>
      <c r="K120" s="55"/>
      <c r="L120" s="55"/>
    </row>
    <row r="121" spans="1:12" s="39" customFormat="1" ht="16.5" customHeight="1" x14ac:dyDescent="0.15">
      <c r="A121" s="57">
        <v>117</v>
      </c>
      <c r="B121" s="46"/>
      <c r="C121" s="46"/>
      <c r="D121" s="85"/>
      <c r="E121" s="52"/>
      <c r="F121" s="53"/>
      <c r="G121" s="198" t="str">
        <f t="shared" si="1"/>
        <v/>
      </c>
      <c r="H121" s="198"/>
      <c r="I121" s="198"/>
      <c r="J121" s="54"/>
      <c r="K121" s="55"/>
      <c r="L121" s="55"/>
    </row>
    <row r="122" spans="1:12" s="39" customFormat="1" ht="16.5" customHeight="1" x14ac:dyDescent="0.15">
      <c r="A122" s="57">
        <v>118</v>
      </c>
      <c r="B122" s="46"/>
      <c r="C122" s="46"/>
      <c r="D122" s="85"/>
      <c r="E122" s="52"/>
      <c r="F122" s="53"/>
      <c r="G122" s="198" t="str">
        <f t="shared" si="1"/>
        <v/>
      </c>
      <c r="H122" s="198"/>
      <c r="I122" s="198"/>
      <c r="J122" s="54"/>
      <c r="K122" s="55"/>
      <c r="L122" s="55"/>
    </row>
    <row r="123" spans="1:12" s="39" customFormat="1" ht="16.5" customHeight="1" x14ac:dyDescent="0.15">
      <c r="A123" s="57">
        <v>119</v>
      </c>
      <c r="B123" s="46"/>
      <c r="C123" s="46"/>
      <c r="D123" s="85"/>
      <c r="E123" s="52"/>
      <c r="F123" s="53"/>
      <c r="G123" s="198" t="str">
        <f t="shared" si="1"/>
        <v/>
      </c>
      <c r="H123" s="198"/>
      <c r="I123" s="198"/>
      <c r="J123" s="54"/>
      <c r="K123" s="55"/>
      <c r="L123" s="55"/>
    </row>
    <row r="124" spans="1:12" s="39" customFormat="1" ht="16.5" customHeight="1" x14ac:dyDescent="0.15">
      <c r="A124" s="57">
        <v>120</v>
      </c>
      <c r="B124" s="46"/>
      <c r="C124" s="46"/>
      <c r="D124" s="86"/>
      <c r="E124" s="52"/>
      <c r="F124" s="53"/>
      <c r="G124" s="198" t="str">
        <f t="shared" si="1"/>
        <v/>
      </c>
      <c r="H124" s="198"/>
      <c r="I124" s="198"/>
      <c r="J124" s="54"/>
      <c r="K124" s="55"/>
      <c r="L124" s="55"/>
    </row>
    <row r="125" spans="1:12" s="39" customFormat="1" ht="16.5" customHeight="1" x14ac:dyDescent="0.15">
      <c r="A125" s="57">
        <v>121</v>
      </c>
      <c r="B125" s="46"/>
      <c r="C125" s="46"/>
      <c r="D125" s="85"/>
      <c r="E125" s="52"/>
      <c r="F125" s="53"/>
      <c r="G125" s="198" t="str">
        <f t="shared" si="1"/>
        <v/>
      </c>
      <c r="H125" s="198"/>
      <c r="I125" s="198"/>
      <c r="J125" s="54"/>
      <c r="K125" s="55"/>
      <c r="L125" s="55"/>
    </row>
    <row r="126" spans="1:12" s="39" customFormat="1" ht="16.5" customHeight="1" x14ac:dyDescent="0.15">
      <c r="A126" s="57">
        <v>122</v>
      </c>
      <c r="B126" s="46"/>
      <c r="C126" s="46"/>
      <c r="D126" s="85"/>
      <c r="E126" s="52"/>
      <c r="F126" s="53"/>
      <c r="G126" s="198" t="str">
        <f t="shared" si="1"/>
        <v/>
      </c>
      <c r="H126" s="198"/>
      <c r="I126" s="198"/>
      <c r="J126" s="54"/>
      <c r="K126" s="55"/>
      <c r="L126" s="55"/>
    </row>
    <row r="127" spans="1:12" s="39" customFormat="1" ht="16.5" customHeight="1" x14ac:dyDescent="0.15">
      <c r="A127" s="57">
        <v>123</v>
      </c>
      <c r="B127" s="46"/>
      <c r="C127" s="46"/>
      <c r="D127" s="85"/>
      <c r="E127" s="52"/>
      <c r="F127" s="53"/>
      <c r="G127" s="198" t="str">
        <f t="shared" si="1"/>
        <v/>
      </c>
      <c r="H127" s="198"/>
      <c r="I127" s="198"/>
      <c r="J127" s="54"/>
      <c r="K127" s="55"/>
      <c r="L127" s="55"/>
    </row>
    <row r="128" spans="1:12" s="39" customFormat="1" ht="16.5" customHeight="1" x14ac:dyDescent="0.15">
      <c r="A128" s="57">
        <v>124</v>
      </c>
      <c r="B128" s="46"/>
      <c r="C128" s="46"/>
      <c r="D128" s="85"/>
      <c r="E128" s="52"/>
      <c r="F128" s="53"/>
      <c r="G128" s="198" t="str">
        <f t="shared" si="1"/>
        <v/>
      </c>
      <c r="H128" s="198"/>
      <c r="I128" s="198"/>
      <c r="J128" s="54"/>
      <c r="K128" s="55"/>
      <c r="L128" s="55"/>
    </row>
    <row r="129" spans="1:12" s="39" customFormat="1" ht="16.5" customHeight="1" x14ac:dyDescent="0.15">
      <c r="A129" s="57">
        <v>125</v>
      </c>
      <c r="B129" s="46"/>
      <c r="C129" s="46"/>
      <c r="D129" s="85"/>
      <c r="E129" s="52"/>
      <c r="F129" s="53"/>
      <c r="G129" s="198" t="str">
        <f t="shared" si="1"/>
        <v/>
      </c>
      <c r="H129" s="198"/>
      <c r="I129" s="198"/>
      <c r="J129" s="54"/>
      <c r="K129" s="55"/>
      <c r="L129" s="55"/>
    </row>
    <row r="130" spans="1:12" s="39" customFormat="1" ht="16.5" customHeight="1" x14ac:dyDescent="0.15">
      <c r="A130" s="57">
        <v>126</v>
      </c>
      <c r="B130" s="46"/>
      <c r="C130" s="46"/>
      <c r="D130" s="85"/>
      <c r="E130" s="52"/>
      <c r="F130" s="53"/>
      <c r="G130" s="198" t="str">
        <f t="shared" si="1"/>
        <v/>
      </c>
      <c r="H130" s="198"/>
      <c r="I130" s="198"/>
      <c r="J130" s="54"/>
      <c r="K130" s="55"/>
      <c r="L130" s="55"/>
    </row>
    <row r="131" spans="1:12" s="39" customFormat="1" ht="16.5" customHeight="1" x14ac:dyDescent="0.15">
      <c r="A131" s="57">
        <v>127</v>
      </c>
      <c r="B131" s="46"/>
      <c r="C131" s="46"/>
      <c r="D131" s="85"/>
      <c r="E131" s="52"/>
      <c r="F131" s="53"/>
      <c r="G131" s="198" t="str">
        <f t="shared" si="1"/>
        <v/>
      </c>
      <c r="H131" s="198"/>
      <c r="I131" s="198"/>
      <c r="J131" s="54"/>
      <c r="K131" s="55"/>
      <c r="L131" s="55"/>
    </row>
    <row r="132" spans="1:12" s="39" customFormat="1" ht="16.5" customHeight="1" x14ac:dyDescent="0.15">
      <c r="A132" s="57">
        <v>128</v>
      </c>
      <c r="B132" s="46"/>
      <c r="C132" s="58"/>
      <c r="D132" s="85"/>
      <c r="E132" s="52"/>
      <c r="F132" s="53"/>
      <c r="G132" s="198" t="str">
        <f t="shared" si="1"/>
        <v/>
      </c>
      <c r="H132" s="198"/>
      <c r="I132" s="198"/>
      <c r="J132" s="54"/>
      <c r="K132" s="55"/>
      <c r="L132" s="55"/>
    </row>
    <row r="133" spans="1:12" s="39" customFormat="1" ht="16.5" customHeight="1" x14ac:dyDescent="0.15">
      <c r="A133" s="57">
        <v>129</v>
      </c>
      <c r="B133" s="46"/>
      <c r="C133" s="58"/>
      <c r="D133" s="85"/>
      <c r="E133" s="52"/>
      <c r="F133" s="53"/>
      <c r="G133" s="198" t="str">
        <f t="shared" si="1"/>
        <v/>
      </c>
      <c r="H133" s="198"/>
      <c r="I133" s="198"/>
      <c r="J133" s="54"/>
      <c r="K133" s="55"/>
      <c r="L133" s="55"/>
    </row>
    <row r="134" spans="1:12" s="39" customFormat="1" ht="16.5" customHeight="1" x14ac:dyDescent="0.15">
      <c r="A134" s="57">
        <v>130</v>
      </c>
      <c r="B134" s="46"/>
      <c r="C134" s="58"/>
      <c r="D134" s="85"/>
      <c r="E134" s="52"/>
      <c r="F134" s="53"/>
      <c r="G134" s="198" t="str">
        <f t="shared" ref="G134:G154" si="2">IF(D134="","",IF(F134="","",ROUND(D134*F134,0)))</f>
        <v/>
      </c>
      <c r="H134" s="198"/>
      <c r="I134" s="198"/>
      <c r="J134" s="54"/>
      <c r="K134" s="55"/>
      <c r="L134" s="55"/>
    </row>
    <row r="135" spans="1:12" s="39" customFormat="1" ht="16.5" customHeight="1" x14ac:dyDescent="0.15">
      <c r="A135" s="57">
        <v>131</v>
      </c>
      <c r="B135" s="46"/>
      <c r="C135" s="58"/>
      <c r="D135" s="85"/>
      <c r="E135" s="52"/>
      <c r="F135" s="53"/>
      <c r="G135" s="198" t="str">
        <f t="shared" si="2"/>
        <v/>
      </c>
      <c r="H135" s="198"/>
      <c r="I135" s="198"/>
      <c r="J135" s="54"/>
      <c r="K135" s="55"/>
      <c r="L135" s="55"/>
    </row>
    <row r="136" spans="1:12" s="39" customFormat="1" ht="16.5" customHeight="1" x14ac:dyDescent="0.15">
      <c r="A136" s="57">
        <v>132</v>
      </c>
      <c r="B136" s="46"/>
      <c r="C136" s="46"/>
      <c r="D136" s="85"/>
      <c r="E136" s="52"/>
      <c r="F136" s="53"/>
      <c r="G136" s="198" t="str">
        <f t="shared" si="2"/>
        <v/>
      </c>
      <c r="H136" s="198"/>
      <c r="I136" s="198"/>
      <c r="J136" s="54"/>
      <c r="K136" s="55"/>
      <c r="L136" s="55"/>
    </row>
    <row r="137" spans="1:12" s="39" customFormat="1" ht="16.5" customHeight="1" x14ac:dyDescent="0.15">
      <c r="A137" s="57">
        <v>133</v>
      </c>
      <c r="B137" s="46"/>
      <c r="C137" s="46"/>
      <c r="D137" s="85"/>
      <c r="E137" s="52"/>
      <c r="F137" s="53"/>
      <c r="G137" s="198" t="str">
        <f t="shared" si="2"/>
        <v/>
      </c>
      <c r="H137" s="198"/>
      <c r="I137" s="198"/>
      <c r="J137" s="54"/>
      <c r="K137" s="55"/>
      <c r="L137" s="55"/>
    </row>
    <row r="138" spans="1:12" s="39" customFormat="1" ht="16.5" customHeight="1" x14ac:dyDescent="0.15">
      <c r="A138" s="57">
        <v>134</v>
      </c>
      <c r="B138" s="46"/>
      <c r="C138" s="46"/>
      <c r="D138" s="85"/>
      <c r="E138" s="52"/>
      <c r="F138" s="53"/>
      <c r="G138" s="198" t="str">
        <f t="shared" si="2"/>
        <v/>
      </c>
      <c r="H138" s="198"/>
      <c r="I138" s="198"/>
      <c r="J138" s="54"/>
      <c r="K138" s="55"/>
      <c r="L138" s="55"/>
    </row>
    <row r="139" spans="1:12" s="39" customFormat="1" ht="16.5" customHeight="1" x14ac:dyDescent="0.15">
      <c r="A139" s="57">
        <v>135</v>
      </c>
      <c r="B139" s="46"/>
      <c r="C139" s="46"/>
      <c r="D139" s="86"/>
      <c r="E139" s="52"/>
      <c r="F139" s="53"/>
      <c r="G139" s="198" t="str">
        <f t="shared" si="2"/>
        <v/>
      </c>
      <c r="H139" s="198"/>
      <c r="I139" s="198"/>
      <c r="J139" s="54"/>
      <c r="K139" s="55"/>
      <c r="L139" s="55"/>
    </row>
    <row r="140" spans="1:12" s="39" customFormat="1" ht="16.5" customHeight="1" x14ac:dyDescent="0.15">
      <c r="A140" s="57">
        <v>136</v>
      </c>
      <c r="B140" s="46"/>
      <c r="C140" s="46"/>
      <c r="D140" s="85"/>
      <c r="E140" s="52"/>
      <c r="F140" s="53"/>
      <c r="G140" s="198" t="str">
        <f t="shared" si="2"/>
        <v/>
      </c>
      <c r="H140" s="198"/>
      <c r="I140" s="198"/>
      <c r="J140" s="54"/>
      <c r="K140" s="55"/>
      <c r="L140" s="55"/>
    </row>
    <row r="141" spans="1:12" s="39" customFormat="1" ht="16.5" customHeight="1" x14ac:dyDescent="0.15">
      <c r="A141" s="57">
        <v>137</v>
      </c>
      <c r="B141" s="46"/>
      <c r="C141" s="46"/>
      <c r="D141" s="85"/>
      <c r="E141" s="52"/>
      <c r="F141" s="53"/>
      <c r="G141" s="198" t="str">
        <f t="shared" si="2"/>
        <v/>
      </c>
      <c r="H141" s="198"/>
      <c r="I141" s="198"/>
      <c r="J141" s="54"/>
      <c r="K141" s="55"/>
      <c r="L141" s="55"/>
    </row>
    <row r="142" spans="1:12" s="39" customFormat="1" ht="16.5" customHeight="1" x14ac:dyDescent="0.15">
      <c r="A142" s="57">
        <v>138</v>
      </c>
      <c r="B142" s="46"/>
      <c r="C142" s="46"/>
      <c r="D142" s="85"/>
      <c r="E142" s="52"/>
      <c r="F142" s="53"/>
      <c r="G142" s="198" t="str">
        <f t="shared" si="2"/>
        <v/>
      </c>
      <c r="H142" s="198"/>
      <c r="I142" s="198"/>
      <c r="J142" s="54"/>
      <c r="K142" s="55"/>
      <c r="L142" s="55"/>
    </row>
    <row r="143" spans="1:12" s="39" customFormat="1" ht="16.5" customHeight="1" x14ac:dyDescent="0.15">
      <c r="A143" s="57">
        <v>139</v>
      </c>
      <c r="B143" s="46"/>
      <c r="C143" s="46"/>
      <c r="D143" s="85"/>
      <c r="E143" s="52"/>
      <c r="F143" s="53"/>
      <c r="G143" s="198" t="str">
        <f t="shared" si="2"/>
        <v/>
      </c>
      <c r="H143" s="198"/>
      <c r="I143" s="198"/>
      <c r="J143" s="54"/>
      <c r="K143" s="55"/>
      <c r="L143" s="55"/>
    </row>
    <row r="144" spans="1:12" s="39" customFormat="1" ht="16.5" customHeight="1" x14ac:dyDescent="0.15">
      <c r="A144" s="57">
        <v>140</v>
      </c>
      <c r="B144" s="46"/>
      <c r="C144" s="46"/>
      <c r="D144" s="85"/>
      <c r="E144" s="52"/>
      <c r="F144" s="53"/>
      <c r="G144" s="198" t="str">
        <f t="shared" si="2"/>
        <v/>
      </c>
      <c r="H144" s="198"/>
      <c r="I144" s="198"/>
      <c r="J144" s="54"/>
      <c r="K144" s="55"/>
      <c r="L144" s="55"/>
    </row>
    <row r="145" spans="1:12" s="39" customFormat="1" ht="16.5" customHeight="1" x14ac:dyDescent="0.15">
      <c r="A145" s="57">
        <v>141</v>
      </c>
      <c r="B145" s="46"/>
      <c r="C145" s="46"/>
      <c r="D145" s="85"/>
      <c r="E145" s="52"/>
      <c r="F145" s="53"/>
      <c r="G145" s="198" t="str">
        <f t="shared" si="2"/>
        <v/>
      </c>
      <c r="H145" s="198"/>
      <c r="I145" s="198"/>
      <c r="J145" s="54"/>
      <c r="K145" s="55"/>
      <c r="L145" s="55"/>
    </row>
    <row r="146" spans="1:12" s="39" customFormat="1" ht="16.5" customHeight="1" x14ac:dyDescent="0.15">
      <c r="A146" s="57">
        <v>142</v>
      </c>
      <c r="B146" s="46"/>
      <c r="C146" s="46"/>
      <c r="D146" s="85"/>
      <c r="E146" s="52"/>
      <c r="F146" s="53"/>
      <c r="G146" s="198" t="str">
        <f t="shared" si="2"/>
        <v/>
      </c>
      <c r="H146" s="198"/>
      <c r="I146" s="198"/>
      <c r="J146" s="54"/>
      <c r="K146" s="55"/>
      <c r="L146" s="55"/>
    </row>
    <row r="147" spans="1:12" s="39" customFormat="1" ht="16.5" customHeight="1" x14ac:dyDescent="0.15">
      <c r="A147" s="57">
        <v>143</v>
      </c>
      <c r="B147" s="46"/>
      <c r="C147" s="58"/>
      <c r="D147" s="85"/>
      <c r="E147" s="52"/>
      <c r="F147" s="53"/>
      <c r="G147" s="198" t="str">
        <f t="shared" si="2"/>
        <v/>
      </c>
      <c r="H147" s="198"/>
      <c r="I147" s="198"/>
      <c r="J147" s="54"/>
      <c r="K147" s="55"/>
      <c r="L147" s="55"/>
    </row>
    <row r="148" spans="1:12" s="39" customFormat="1" ht="16.5" customHeight="1" x14ac:dyDescent="0.15">
      <c r="A148" s="57">
        <v>144</v>
      </c>
      <c r="B148" s="46"/>
      <c r="C148" s="58"/>
      <c r="D148" s="85"/>
      <c r="E148" s="52"/>
      <c r="F148" s="53"/>
      <c r="G148" s="198" t="str">
        <f t="shared" si="2"/>
        <v/>
      </c>
      <c r="H148" s="198"/>
      <c r="I148" s="198"/>
      <c r="J148" s="54"/>
      <c r="K148" s="55"/>
      <c r="L148" s="55"/>
    </row>
    <row r="149" spans="1:12" s="39" customFormat="1" ht="16.5" customHeight="1" x14ac:dyDescent="0.15">
      <c r="A149" s="57">
        <v>145</v>
      </c>
      <c r="B149" s="46"/>
      <c r="C149" s="58"/>
      <c r="D149" s="85"/>
      <c r="E149" s="52"/>
      <c r="F149" s="53"/>
      <c r="G149" s="198" t="str">
        <f t="shared" si="2"/>
        <v/>
      </c>
      <c r="H149" s="198"/>
      <c r="I149" s="198"/>
      <c r="J149" s="54"/>
      <c r="K149" s="55"/>
      <c r="L149" s="55"/>
    </row>
    <row r="150" spans="1:12" s="39" customFormat="1" ht="16.5" customHeight="1" x14ac:dyDescent="0.15">
      <c r="A150" s="57">
        <v>146</v>
      </c>
      <c r="B150" s="46"/>
      <c r="C150" s="58"/>
      <c r="D150" s="85"/>
      <c r="E150" s="52"/>
      <c r="F150" s="53"/>
      <c r="G150" s="198" t="str">
        <f t="shared" si="2"/>
        <v/>
      </c>
      <c r="H150" s="198"/>
      <c r="I150" s="198"/>
      <c r="J150" s="54"/>
      <c r="K150" s="55"/>
      <c r="L150" s="55"/>
    </row>
    <row r="151" spans="1:12" s="39" customFormat="1" ht="16.5" customHeight="1" x14ac:dyDescent="0.15">
      <c r="A151" s="57">
        <v>147</v>
      </c>
      <c r="B151" s="46"/>
      <c r="C151" s="46"/>
      <c r="D151" s="85"/>
      <c r="E151" s="52"/>
      <c r="F151" s="53"/>
      <c r="G151" s="198" t="str">
        <f t="shared" si="2"/>
        <v/>
      </c>
      <c r="H151" s="198"/>
      <c r="I151" s="198"/>
      <c r="J151" s="54"/>
      <c r="K151" s="55"/>
      <c r="L151" s="55"/>
    </row>
    <row r="152" spans="1:12" s="39" customFormat="1" ht="16.5" customHeight="1" x14ac:dyDescent="0.15">
      <c r="A152" s="57">
        <v>148</v>
      </c>
      <c r="B152" s="46"/>
      <c r="C152" s="46"/>
      <c r="D152" s="85"/>
      <c r="E152" s="52"/>
      <c r="F152" s="53"/>
      <c r="G152" s="198" t="str">
        <f t="shared" si="2"/>
        <v/>
      </c>
      <c r="H152" s="198"/>
      <c r="I152" s="198"/>
      <c r="J152" s="54"/>
      <c r="K152" s="55"/>
      <c r="L152" s="55"/>
    </row>
    <row r="153" spans="1:12" s="39" customFormat="1" ht="16.5" customHeight="1" x14ac:dyDescent="0.15">
      <c r="A153" s="57">
        <v>149</v>
      </c>
      <c r="B153" s="46"/>
      <c r="C153" s="46"/>
      <c r="D153" s="85"/>
      <c r="E153" s="52"/>
      <c r="F153" s="53"/>
      <c r="G153" s="198" t="str">
        <f t="shared" si="2"/>
        <v/>
      </c>
      <c r="H153" s="198"/>
      <c r="I153" s="198"/>
      <c r="J153" s="54"/>
      <c r="K153" s="55"/>
      <c r="L153" s="55"/>
    </row>
    <row r="154" spans="1:12" s="39" customFormat="1" ht="16.5" customHeight="1" x14ac:dyDescent="0.15">
      <c r="A154" s="57">
        <v>150</v>
      </c>
      <c r="B154" s="46"/>
      <c r="C154" s="46"/>
      <c r="D154" s="86"/>
      <c r="E154" s="52"/>
      <c r="F154" s="53"/>
      <c r="G154" s="198" t="str">
        <f t="shared" si="2"/>
        <v/>
      </c>
      <c r="H154" s="198"/>
      <c r="I154" s="198"/>
      <c r="J154" s="54"/>
      <c r="K154" s="55"/>
      <c r="L154" s="55"/>
    </row>
    <row r="155" spans="1:12" s="39" customFormat="1" ht="16.5" customHeight="1" x14ac:dyDescent="0.15">
      <c r="A155" s="59"/>
      <c r="B155" s="199" t="s">
        <v>47</v>
      </c>
      <c r="C155" s="200"/>
      <c r="D155" s="47"/>
      <c r="E155" s="56"/>
      <c r="F155" s="49"/>
      <c r="G155" s="201">
        <f>SUM(G5:I154)</f>
        <v>0</v>
      </c>
      <c r="H155" s="201"/>
      <c r="I155" s="201"/>
      <c r="J155" s="50"/>
      <c r="K155" s="51"/>
      <c r="L155" s="51"/>
    </row>
    <row r="156" spans="1:12" ht="39.75" customHeight="1" x14ac:dyDescent="0.15">
      <c r="B156" s="93" t="s">
        <v>150</v>
      </c>
    </row>
  </sheetData>
  <sheetProtection algorithmName="SHA-512" hashValue="JE4Dm+jJ/h2C8/R4M+sxyTTtaIbAqph+SVFjRcfC2ZqCfV4W/i3sCPHxyMsXJsIXF2Gdd35YDlEkGK7KNcZQlA==" saltValue="zVGK6boiVujrWlY0ANarkg==" spinCount="100000" sheet="1" selectLockedCells="1"/>
  <mergeCells count="158">
    <mergeCell ref="G154:I154"/>
    <mergeCell ref="G138:I138"/>
    <mergeCell ref="G139:I139"/>
    <mergeCell ref="G140:I140"/>
    <mergeCell ref="G141:I141"/>
    <mergeCell ref="G142:I142"/>
    <mergeCell ref="G143:I143"/>
    <mergeCell ref="G144:I144"/>
    <mergeCell ref="G145:I145"/>
    <mergeCell ref="G146:I146"/>
    <mergeCell ref="G136:I136"/>
    <mergeCell ref="G137:I137"/>
    <mergeCell ref="G147:I147"/>
    <mergeCell ref="G148:I148"/>
    <mergeCell ref="G149:I149"/>
    <mergeCell ref="G150:I150"/>
    <mergeCell ref="G151:I151"/>
    <mergeCell ref="G152:I152"/>
    <mergeCell ref="G153:I153"/>
    <mergeCell ref="G127:I127"/>
    <mergeCell ref="G128:I128"/>
    <mergeCell ref="G129:I129"/>
    <mergeCell ref="G130:I130"/>
    <mergeCell ref="G131:I131"/>
    <mergeCell ref="G132:I132"/>
    <mergeCell ref="G133:I133"/>
    <mergeCell ref="G134:I134"/>
    <mergeCell ref="G135:I135"/>
    <mergeCell ref="G118:I118"/>
    <mergeCell ref="G119:I119"/>
    <mergeCell ref="G120:I120"/>
    <mergeCell ref="G121:I121"/>
    <mergeCell ref="G122:I122"/>
    <mergeCell ref="G123:I123"/>
    <mergeCell ref="G124:I124"/>
    <mergeCell ref="G125:I125"/>
    <mergeCell ref="G126:I126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G117:I117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A3:C3"/>
    <mergeCell ref="D3:E3"/>
    <mergeCell ref="G3:L3"/>
    <mergeCell ref="J2:L2"/>
    <mergeCell ref="H2:I2"/>
    <mergeCell ref="G80:I80"/>
    <mergeCell ref="G81:I81"/>
    <mergeCell ref="G82:I82"/>
    <mergeCell ref="G83:I83"/>
    <mergeCell ref="G41:I41"/>
    <mergeCell ref="G12:I12"/>
    <mergeCell ref="G13:I13"/>
    <mergeCell ref="G14:I14"/>
    <mergeCell ref="G17:I17"/>
    <mergeCell ref="G18:I18"/>
    <mergeCell ref="G4:I4"/>
    <mergeCell ref="G8:I8"/>
    <mergeCell ref="G57:I57"/>
    <mergeCell ref="G6:I6"/>
    <mergeCell ref="G15:I15"/>
    <mergeCell ref="G16:I16"/>
    <mergeCell ref="G21:I21"/>
    <mergeCell ref="G19:I19"/>
    <mergeCell ref="G22:I22"/>
    <mergeCell ref="G35:I35"/>
    <mergeCell ref="G36:I36"/>
    <mergeCell ref="G20:I20"/>
    <mergeCell ref="G56:I56"/>
    <mergeCell ref="G23:I23"/>
    <mergeCell ref="G24:I24"/>
    <mergeCell ref="G33:I33"/>
    <mergeCell ref="G50:I50"/>
    <mergeCell ref="G27:I27"/>
    <mergeCell ref="G28:I28"/>
    <mergeCell ref="G42:I42"/>
    <mergeCell ref="G43:I43"/>
    <mergeCell ref="G44:I44"/>
    <mergeCell ref="G45:I45"/>
    <mergeCell ref="G37:I37"/>
    <mergeCell ref="G29:I29"/>
    <mergeCell ref="G30:I30"/>
    <mergeCell ref="G38:I38"/>
    <mergeCell ref="G54:I54"/>
    <mergeCell ref="G55:I55"/>
    <mergeCell ref="G51:I51"/>
    <mergeCell ref="G48:I48"/>
    <mergeCell ref="G52:I52"/>
    <mergeCell ref="G53:I53"/>
    <mergeCell ref="G11:I11"/>
    <mergeCell ref="G7:I7"/>
    <mergeCell ref="G10:I10"/>
    <mergeCell ref="G9:I9"/>
    <mergeCell ref="G5:I5"/>
    <mergeCell ref="G25:I25"/>
    <mergeCell ref="G26:I26"/>
    <mergeCell ref="G32:I32"/>
    <mergeCell ref="G34:I34"/>
    <mergeCell ref="G31:I31"/>
    <mergeCell ref="G58:I58"/>
    <mergeCell ref="G59:I59"/>
    <mergeCell ref="G40:I40"/>
    <mergeCell ref="G39:I39"/>
    <mergeCell ref="G60:I60"/>
    <mergeCell ref="G61:I61"/>
    <mergeCell ref="G62:I62"/>
    <mergeCell ref="G63:I63"/>
    <mergeCell ref="G64:I64"/>
    <mergeCell ref="G47:I47"/>
    <mergeCell ref="G49:I49"/>
    <mergeCell ref="G46:I46"/>
    <mergeCell ref="G75:I75"/>
    <mergeCell ref="G76:I76"/>
    <mergeCell ref="B155:C155"/>
    <mergeCell ref="G155:I155"/>
    <mergeCell ref="G79:I79"/>
    <mergeCell ref="G77:I77"/>
    <mergeCell ref="G78:I78"/>
    <mergeCell ref="G74:I7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84:I84"/>
    <mergeCell ref="G85:I85"/>
    <mergeCell ref="G86:I86"/>
    <mergeCell ref="G87:I87"/>
    <mergeCell ref="G88:I88"/>
    <mergeCell ref="G89:I89"/>
    <mergeCell ref="G90:I90"/>
  </mergeCells>
  <phoneticPr fontId="1"/>
  <conditionalFormatting sqref="M2:XFD3 M1 Q1:XFD1 A4:B79 F3:G3 A3 A2:H2 C5:C79 A156:XFD1048576 J2 D155:XFD155 A155:B155 A80:XFD154 D4:XFD79">
    <cfRule type="expression" dxfId="13" priority="32">
      <formula>CELL("protect",A1)=0</formula>
    </cfRule>
  </conditionalFormatting>
  <conditionalFormatting sqref="D155:F155 B155 B5:F154 J5:J155">
    <cfRule type="containsBlanks" dxfId="12" priority="8">
      <formula>LEN(TRIM(B5))=0</formula>
    </cfRule>
  </conditionalFormatting>
  <dataValidations count="1">
    <dataValidation type="list" allowBlank="1" showInputMessage="1" showErrorMessage="1" sqref="J5:J155" xr:uid="{7D6F7DAB-C840-44D9-8AE6-591A5C2FBFCA}">
      <formula1>"　,　8%,10%,非/不"</formula1>
    </dataValidation>
  </dataValidations>
  <pageMargins left="0.51181102362204722" right="0.31496062992125984" top="0.74803149606299213" bottom="0.31496062992125984" header="0.51181102362204722" footer="0.11811023622047245"/>
  <pageSetup paperSize="9" orientation="landscape" blackAndWhite="1" r:id="rId1"/>
  <headerFooter>
    <oddHeader>&amp;L&amp;10【様式①】&amp;C【工事注文・工事材料注文用】</oddHeader>
    <oddFooter>&amp;C&amp;9&amp;P/&amp;N&amp;R&amp;9(ver.2023-01)</oddFooter>
  </headerFooter>
  <rowBreaks count="2" manualBreakCount="2">
    <brk id="34" max="11" man="1"/>
    <brk id="64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80A1-0A83-4B27-BBAC-C3A45AE4DF00}">
  <dimension ref="A1:Y32"/>
  <sheetViews>
    <sheetView view="pageBreakPreview" zoomScaleNormal="100" zoomScaleSheetLayoutView="100" workbookViewId="0">
      <selection activeCell="A15" sqref="A15"/>
    </sheetView>
  </sheetViews>
  <sheetFormatPr defaultRowHeight="13.5" x14ac:dyDescent="0.15"/>
  <cols>
    <col min="1" max="2" width="9.625" style="65" customWidth="1"/>
    <col min="3" max="3" width="8.25" style="65" customWidth="1"/>
    <col min="4" max="6" width="7.625" style="65" customWidth="1"/>
    <col min="7" max="7" width="4.625" style="65" customWidth="1"/>
    <col min="8" max="8" width="8.625" style="65" customWidth="1"/>
    <col min="9" max="9" width="5.75" style="65" customWidth="1"/>
    <col min="10" max="11" width="4.625" style="65" customWidth="1"/>
    <col min="12" max="14" width="4.375" style="65" customWidth="1"/>
    <col min="15" max="15" width="4.125" style="65" customWidth="1"/>
    <col min="16" max="17" width="4.375" style="65" customWidth="1"/>
    <col min="18" max="18" width="5.125" style="65" customWidth="1"/>
    <col min="19" max="22" width="4.875" style="65" customWidth="1"/>
    <col min="23" max="24" width="9.25" style="65" customWidth="1"/>
  </cols>
  <sheetData>
    <row r="1" spans="1:25" ht="30" customHeight="1" thickTop="1" thickBot="1" x14ac:dyDescent="0.2">
      <c r="A1" s="176" t="s">
        <v>62</v>
      </c>
      <c r="B1" s="176"/>
      <c r="C1" s="176"/>
      <c r="D1" s="176"/>
      <c r="E1" s="176"/>
      <c r="F1" s="176"/>
      <c r="G1" s="9" t="str">
        <f>IF('【様式①】請求書 (表紙)'!G1="","",'【様式①】請求書 (表紙)'!G1)</f>
        <v/>
      </c>
      <c r="H1" s="1" t="s">
        <v>19</v>
      </c>
      <c r="I1" s="82" t="s">
        <v>63</v>
      </c>
      <c r="K1" s="63"/>
      <c r="L1" s="81" t="s">
        <v>75</v>
      </c>
      <c r="N1" s="63"/>
      <c r="O1" s="64"/>
      <c r="P1" s="64"/>
      <c r="S1" s="64"/>
      <c r="T1" s="64"/>
      <c r="U1" s="64"/>
      <c r="V1" s="66" t="s">
        <v>17</v>
      </c>
      <c r="W1" s="263" t="str">
        <f>IF('【様式①】請求書 (表紙)'!U1="","",'【様式①】請求書 (表紙)'!U1)</f>
        <v/>
      </c>
      <c r="X1" s="263"/>
    </row>
    <row r="2" spans="1:25" ht="12" customHeight="1" thickTop="1" x14ac:dyDescent="0.15">
      <c r="Y2" s="67"/>
    </row>
    <row r="3" spans="1:25" ht="18" customHeight="1" x14ac:dyDescent="0.15">
      <c r="A3" s="264" t="str">
        <f>IF('【様式①】請求書 (表紙)'!B4="","",'【様式①】請求書 (表紙)'!B4)</f>
        <v/>
      </c>
      <c r="B3" s="264"/>
      <c r="C3" s="264"/>
      <c r="D3" s="264"/>
      <c r="E3" s="258" t="s">
        <v>0</v>
      </c>
      <c r="F3" s="258"/>
      <c r="G3" s="258"/>
      <c r="J3" s="265" t="s">
        <v>14</v>
      </c>
      <c r="K3" s="265"/>
      <c r="L3" s="267" t="s">
        <v>6</v>
      </c>
      <c r="M3" s="268"/>
      <c r="N3" s="268"/>
      <c r="O3" s="269"/>
      <c r="P3" s="270" t="str">
        <f>IF('【様式①】請求書 (表紙)'!P4="","",'【様式①】請求書 (表紙)'!P4)</f>
        <v/>
      </c>
      <c r="Q3" s="271"/>
      <c r="R3" s="271"/>
      <c r="S3" s="271"/>
      <c r="T3" s="271"/>
      <c r="U3" s="271"/>
      <c r="V3" s="271"/>
      <c r="W3" s="271"/>
      <c r="X3" s="271"/>
    </row>
    <row r="4" spans="1:25" ht="18" customHeight="1" x14ac:dyDescent="0.15">
      <c r="J4" s="265"/>
      <c r="K4" s="265"/>
      <c r="L4" s="68" t="s">
        <v>13</v>
      </c>
      <c r="M4" s="272" t="str">
        <f>IF('【様式①】請求書 (表紙)'!M5="","",'【様式①】請求書 (表紙)'!M5)</f>
        <v/>
      </c>
      <c r="N4" s="272"/>
      <c r="O4" s="272"/>
      <c r="P4" s="272"/>
      <c r="Q4" s="69"/>
      <c r="R4" s="69"/>
      <c r="S4" s="69"/>
      <c r="T4" s="69"/>
      <c r="U4" s="172" t="s">
        <v>25</v>
      </c>
      <c r="V4" s="172"/>
      <c r="W4" s="172"/>
      <c r="X4" s="172"/>
    </row>
    <row r="5" spans="1:25" ht="18" customHeight="1" x14ac:dyDescent="0.15">
      <c r="A5" s="273" t="s">
        <v>64</v>
      </c>
      <c r="B5" s="273"/>
      <c r="C5" s="273"/>
      <c r="D5" s="273"/>
      <c r="E5" s="273"/>
      <c r="F5" s="273"/>
      <c r="G5" s="273"/>
      <c r="J5" s="265"/>
      <c r="K5" s="265"/>
      <c r="L5" s="274" t="str">
        <f>IF('【様式①】請求書 (表紙)'!L6="","",'【様式①】請求書 (表紙)'!L6)</f>
        <v/>
      </c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</row>
    <row r="6" spans="1:25" ht="18" customHeight="1" x14ac:dyDescent="0.15">
      <c r="A6" s="273"/>
      <c r="B6" s="273"/>
      <c r="C6" s="273"/>
      <c r="D6" s="273"/>
      <c r="E6" s="273"/>
      <c r="F6" s="273"/>
      <c r="G6" s="273"/>
      <c r="J6" s="265"/>
      <c r="K6" s="265"/>
      <c r="L6" s="276" t="str">
        <f>IF('【様式①】請求書 (表紙)'!L7="","",'【様式①】請求書 (表紙)'!L7)</f>
        <v/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</row>
    <row r="7" spans="1:25" ht="18" customHeight="1" thickBot="1" x14ac:dyDescent="0.2">
      <c r="D7" s="70"/>
      <c r="E7" s="70"/>
      <c r="F7" s="70"/>
      <c r="G7" s="70"/>
      <c r="J7" s="265"/>
      <c r="K7" s="265"/>
      <c r="L7" s="278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</row>
    <row r="8" spans="1:25" ht="18" customHeight="1" x14ac:dyDescent="0.15">
      <c r="B8" s="280" t="s">
        <v>65</v>
      </c>
      <c r="C8" s="281"/>
      <c r="D8" s="282" t="str">
        <f>IF($K$30="","",$K$30)</f>
        <v/>
      </c>
      <c r="E8" s="283"/>
      <c r="F8" s="283"/>
      <c r="G8" s="284"/>
      <c r="J8" s="265"/>
      <c r="K8" s="265"/>
      <c r="L8" s="288" t="str">
        <f>IF('【様式①】請求書 (表紙)'!L9="","",'【様式①】請求書 (表紙)'!L9)</f>
        <v/>
      </c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</row>
    <row r="9" spans="1:25" ht="18" customHeight="1" thickBot="1" x14ac:dyDescent="0.2">
      <c r="B9" s="290" t="s">
        <v>8</v>
      </c>
      <c r="C9" s="291"/>
      <c r="D9" s="285"/>
      <c r="E9" s="286"/>
      <c r="F9" s="286"/>
      <c r="G9" s="287"/>
      <c r="J9" s="266"/>
      <c r="K9" s="266"/>
      <c r="L9" s="71" t="s">
        <v>21</v>
      </c>
      <c r="M9" s="292" t="str">
        <f>IF('【様式①】請求書 (表紙)'!M11="","",'【様式①】請求書 (表紙)'!M11)</f>
        <v/>
      </c>
      <c r="N9" s="292"/>
      <c r="O9" s="292"/>
      <c r="P9" s="292"/>
      <c r="Q9" s="292"/>
      <c r="R9" s="292"/>
      <c r="S9" s="72" t="s">
        <v>22</v>
      </c>
      <c r="T9" s="292" t="str">
        <f>IF('【様式①】請求書 (表紙)'!T11="","",'【様式①】請求書 (表紙)'!T11)</f>
        <v/>
      </c>
      <c r="U9" s="292"/>
      <c r="V9" s="292"/>
      <c r="W9" s="292"/>
      <c r="X9" s="292"/>
    </row>
    <row r="10" spans="1:25" ht="15" customHeight="1" x14ac:dyDescent="0.15">
      <c r="J10" s="256" t="s">
        <v>9</v>
      </c>
      <c r="K10" s="257"/>
      <c r="L10" s="152" t="s">
        <v>10</v>
      </c>
      <c r="M10" s="153"/>
      <c r="N10" s="252" t="str">
        <f>IF('【様式①】請求書 (表紙)'!N12="","",'【様式①】請求書 (表紙)'!N12)</f>
        <v/>
      </c>
      <c r="O10" s="253"/>
      <c r="P10" s="250" t="str">
        <f>IF('【様式①】請求書 (表紙)'!P12="","",'【様式①】請求書 (表紙)'!P12)</f>
        <v/>
      </c>
      <c r="Q10" s="251"/>
      <c r="R10" s="251"/>
      <c r="S10" s="251" t="s">
        <v>27</v>
      </c>
      <c r="T10" s="260"/>
      <c r="U10" s="250" t="s">
        <v>26</v>
      </c>
      <c r="V10" s="260"/>
      <c r="W10" s="250" t="str">
        <f>IF('【様式①】請求書 (表紙)'!U12="","",'【様式①】請求書 (表紙)'!U12)</f>
        <v/>
      </c>
      <c r="X10" s="251"/>
    </row>
    <row r="11" spans="1:25" ht="18" customHeight="1" x14ac:dyDescent="0.15">
      <c r="J11" s="258"/>
      <c r="K11" s="259"/>
      <c r="L11" s="154"/>
      <c r="M11" s="155"/>
      <c r="N11" s="252" t="str">
        <f>IF('【様式①】請求書 (表紙)'!N13="","",'【様式①】請求書 (表紙)'!N13)</f>
        <v/>
      </c>
      <c r="O11" s="253"/>
      <c r="P11" s="252" t="str">
        <f>IF('【様式①】請求書 (表紙)'!P13="","",'【様式①】請求書 (表紙)'!P13)</f>
        <v/>
      </c>
      <c r="Q11" s="254"/>
      <c r="R11" s="254"/>
      <c r="S11" s="254" t="s">
        <v>28</v>
      </c>
      <c r="T11" s="253"/>
      <c r="U11" s="252" t="s">
        <v>11</v>
      </c>
      <c r="V11" s="253"/>
      <c r="W11" s="255" t="str">
        <f>IF('【様式①】請求書 (表紙)'!U13="","",'【様式①】請求書 (表紙)'!U13)</f>
        <v/>
      </c>
      <c r="X11" s="252"/>
    </row>
    <row r="12" spans="1:25" ht="18" customHeight="1" x14ac:dyDescent="0.15">
      <c r="J12" s="258"/>
      <c r="K12" s="259"/>
      <c r="L12" s="133" t="s">
        <v>37</v>
      </c>
      <c r="M12" s="134"/>
      <c r="N12" s="261" t="str">
        <f>IF('【様式①】請求書 (表紙)'!N14="","",'【様式①】請求書 (表紙)'!N14)</f>
        <v/>
      </c>
      <c r="O12" s="262"/>
      <c r="P12" s="262"/>
      <c r="Q12" s="262"/>
      <c r="R12" s="262"/>
      <c r="S12" s="262"/>
      <c r="T12" s="262"/>
      <c r="U12" s="262"/>
      <c r="V12" s="262"/>
      <c r="W12" s="262"/>
      <c r="X12" s="262"/>
    </row>
    <row r="13" spans="1:25" ht="12" customHeight="1" thickBot="1" x14ac:dyDescent="0.2"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5" ht="18" customHeight="1" thickTop="1" thickBot="1" x14ac:dyDescent="0.2">
      <c r="A14" s="74" t="s">
        <v>17</v>
      </c>
      <c r="B14" s="74" t="s">
        <v>2</v>
      </c>
      <c r="C14" s="234" t="s">
        <v>66</v>
      </c>
      <c r="D14" s="235"/>
      <c r="E14" s="235"/>
      <c r="F14" s="235"/>
      <c r="G14" s="235"/>
      <c r="H14" s="236"/>
      <c r="I14" s="237" t="s">
        <v>67</v>
      </c>
      <c r="J14" s="238"/>
      <c r="K14" s="239" t="s">
        <v>7</v>
      </c>
      <c r="L14" s="239"/>
      <c r="M14" s="239"/>
      <c r="N14" s="239"/>
      <c r="O14" s="239" t="s">
        <v>68</v>
      </c>
      <c r="P14" s="239"/>
      <c r="Q14" s="239"/>
      <c r="R14" s="239"/>
      <c r="S14" s="240" t="s">
        <v>69</v>
      </c>
      <c r="T14" s="237"/>
      <c r="U14" s="237"/>
      <c r="V14" s="237"/>
      <c r="W14" s="237"/>
      <c r="X14" s="238"/>
    </row>
    <row r="15" spans="1:25" ht="20.100000000000001" customHeight="1" thickTop="1" x14ac:dyDescent="0.15">
      <c r="A15" s="75"/>
      <c r="B15" s="76"/>
      <c r="C15" s="241"/>
      <c r="D15" s="242"/>
      <c r="E15" s="242"/>
      <c r="F15" s="242"/>
      <c r="G15" s="242"/>
      <c r="H15" s="243"/>
      <c r="I15" s="244"/>
      <c r="J15" s="245"/>
      <c r="K15" s="246"/>
      <c r="L15" s="246"/>
      <c r="M15" s="246"/>
      <c r="N15" s="246"/>
      <c r="O15" s="246"/>
      <c r="P15" s="246"/>
      <c r="Q15" s="246"/>
      <c r="R15" s="246"/>
      <c r="S15" s="247" t="s">
        <v>70</v>
      </c>
      <c r="T15" s="248"/>
      <c r="U15" s="248"/>
      <c r="V15" s="248"/>
      <c r="W15" s="248"/>
      <c r="X15" s="249"/>
    </row>
    <row r="16" spans="1:25" ht="20.100000000000001" customHeight="1" x14ac:dyDescent="0.15">
      <c r="A16" s="77"/>
      <c r="B16" s="78"/>
      <c r="C16" s="215"/>
      <c r="D16" s="216"/>
      <c r="E16" s="216"/>
      <c r="F16" s="216"/>
      <c r="G16" s="216"/>
      <c r="H16" s="217"/>
      <c r="I16" s="218"/>
      <c r="J16" s="219"/>
      <c r="K16" s="220"/>
      <c r="L16" s="221"/>
      <c r="M16" s="221"/>
      <c r="N16" s="222"/>
      <c r="O16" s="220"/>
      <c r="P16" s="221"/>
      <c r="Q16" s="221"/>
      <c r="R16" s="222"/>
      <c r="S16" s="223" t="s">
        <v>71</v>
      </c>
      <c r="T16" s="224"/>
      <c r="U16" s="224"/>
      <c r="V16" s="224"/>
      <c r="W16" s="224"/>
      <c r="X16" s="225"/>
    </row>
    <row r="17" spans="1:24" ht="20.100000000000001" customHeight="1" x14ac:dyDescent="0.15">
      <c r="A17" s="77"/>
      <c r="B17" s="78"/>
      <c r="C17" s="215"/>
      <c r="D17" s="216"/>
      <c r="E17" s="216"/>
      <c r="F17" s="216"/>
      <c r="G17" s="216"/>
      <c r="H17" s="217"/>
      <c r="I17" s="218"/>
      <c r="J17" s="219"/>
      <c r="K17" s="220"/>
      <c r="L17" s="221"/>
      <c r="M17" s="221"/>
      <c r="N17" s="222"/>
      <c r="O17" s="220"/>
      <c r="P17" s="221"/>
      <c r="Q17" s="221"/>
      <c r="R17" s="222"/>
      <c r="S17" s="223" t="s">
        <v>72</v>
      </c>
      <c r="T17" s="224"/>
      <c r="U17" s="224"/>
      <c r="V17" s="224"/>
      <c r="W17" s="224"/>
      <c r="X17" s="225"/>
    </row>
    <row r="18" spans="1:24" ht="20.100000000000001" customHeight="1" x14ac:dyDescent="0.15">
      <c r="A18" s="77"/>
      <c r="B18" s="78"/>
      <c r="C18" s="215"/>
      <c r="D18" s="216"/>
      <c r="E18" s="216"/>
      <c r="F18" s="216"/>
      <c r="G18" s="216"/>
      <c r="H18" s="217"/>
      <c r="I18" s="218"/>
      <c r="J18" s="219"/>
      <c r="K18" s="220"/>
      <c r="L18" s="221"/>
      <c r="M18" s="221"/>
      <c r="N18" s="222"/>
      <c r="O18" s="220"/>
      <c r="P18" s="221"/>
      <c r="Q18" s="221"/>
      <c r="R18" s="222"/>
      <c r="S18" s="223" t="s">
        <v>73</v>
      </c>
      <c r="T18" s="224"/>
      <c r="U18" s="224"/>
      <c r="V18" s="224"/>
      <c r="W18" s="224"/>
      <c r="X18" s="225"/>
    </row>
    <row r="19" spans="1:24" ht="20.100000000000001" customHeight="1" x14ac:dyDescent="0.15">
      <c r="A19" s="77"/>
      <c r="B19" s="78"/>
      <c r="C19" s="215"/>
      <c r="D19" s="216"/>
      <c r="E19" s="216"/>
      <c r="F19" s="216"/>
      <c r="G19" s="216"/>
      <c r="H19" s="217"/>
      <c r="I19" s="218"/>
      <c r="J19" s="219"/>
      <c r="K19" s="220"/>
      <c r="L19" s="221"/>
      <c r="M19" s="221"/>
      <c r="N19" s="222"/>
      <c r="O19" s="220"/>
      <c r="P19" s="221"/>
      <c r="Q19" s="221"/>
      <c r="R19" s="222"/>
      <c r="S19" s="223" t="s">
        <v>134</v>
      </c>
      <c r="T19" s="224"/>
      <c r="U19" s="224"/>
      <c r="V19" s="224"/>
      <c r="W19" s="224"/>
      <c r="X19" s="225"/>
    </row>
    <row r="20" spans="1:24" ht="20.100000000000001" customHeight="1" x14ac:dyDescent="0.15">
      <c r="A20" s="77"/>
      <c r="B20" s="78"/>
      <c r="C20" s="215"/>
      <c r="D20" s="216"/>
      <c r="E20" s="216"/>
      <c r="F20" s="216"/>
      <c r="G20" s="216"/>
      <c r="H20" s="217"/>
      <c r="I20" s="218"/>
      <c r="J20" s="219"/>
      <c r="K20" s="220"/>
      <c r="L20" s="221"/>
      <c r="M20" s="221"/>
      <c r="N20" s="222"/>
      <c r="O20" s="220"/>
      <c r="P20" s="221"/>
      <c r="Q20" s="221"/>
      <c r="R20" s="222"/>
      <c r="S20" s="223" t="s">
        <v>135</v>
      </c>
      <c r="T20" s="224"/>
      <c r="U20" s="224"/>
      <c r="V20" s="224"/>
      <c r="W20" s="224"/>
      <c r="X20" s="225"/>
    </row>
    <row r="21" spans="1:24" ht="20.100000000000001" customHeight="1" x14ac:dyDescent="0.15">
      <c r="A21" s="77"/>
      <c r="B21" s="78"/>
      <c r="C21" s="215"/>
      <c r="D21" s="216"/>
      <c r="E21" s="216"/>
      <c r="F21" s="216"/>
      <c r="G21" s="216"/>
      <c r="H21" s="217"/>
      <c r="I21" s="218"/>
      <c r="J21" s="219"/>
      <c r="K21" s="220"/>
      <c r="L21" s="221"/>
      <c r="M21" s="221"/>
      <c r="N21" s="222"/>
      <c r="O21" s="220"/>
      <c r="P21" s="221"/>
      <c r="Q21" s="221"/>
      <c r="R21" s="222"/>
      <c r="S21" s="223" t="s">
        <v>136</v>
      </c>
      <c r="T21" s="224"/>
      <c r="U21" s="224"/>
      <c r="V21" s="224"/>
      <c r="W21" s="224"/>
      <c r="X21" s="225"/>
    </row>
    <row r="22" spans="1:24" ht="20.100000000000001" customHeight="1" x14ac:dyDescent="0.15">
      <c r="A22" s="77"/>
      <c r="B22" s="78"/>
      <c r="C22" s="215"/>
      <c r="D22" s="216"/>
      <c r="E22" s="216"/>
      <c r="F22" s="216"/>
      <c r="G22" s="216"/>
      <c r="H22" s="217"/>
      <c r="I22" s="218"/>
      <c r="J22" s="219"/>
      <c r="K22" s="220"/>
      <c r="L22" s="221"/>
      <c r="M22" s="221"/>
      <c r="N22" s="222"/>
      <c r="O22" s="220"/>
      <c r="P22" s="221"/>
      <c r="Q22" s="221"/>
      <c r="R22" s="222"/>
      <c r="S22" s="223"/>
      <c r="T22" s="224"/>
      <c r="U22" s="224"/>
      <c r="V22" s="224"/>
      <c r="W22" s="224"/>
      <c r="X22" s="225"/>
    </row>
    <row r="23" spans="1:24" ht="20.100000000000001" customHeight="1" x14ac:dyDescent="0.15">
      <c r="A23" s="77"/>
      <c r="B23" s="78"/>
      <c r="C23" s="215"/>
      <c r="D23" s="216"/>
      <c r="E23" s="216"/>
      <c r="F23" s="216"/>
      <c r="G23" s="216"/>
      <c r="H23" s="217"/>
      <c r="I23" s="218"/>
      <c r="J23" s="219"/>
      <c r="K23" s="220"/>
      <c r="L23" s="221"/>
      <c r="M23" s="221"/>
      <c r="N23" s="222"/>
      <c r="O23" s="220"/>
      <c r="P23" s="221"/>
      <c r="Q23" s="221"/>
      <c r="R23" s="222"/>
      <c r="S23" s="223"/>
      <c r="T23" s="224"/>
      <c r="U23" s="224"/>
      <c r="V23" s="224"/>
      <c r="W23" s="224"/>
      <c r="X23" s="225"/>
    </row>
    <row r="24" spans="1:24" ht="20.100000000000001" customHeight="1" x14ac:dyDescent="0.15">
      <c r="A24" s="77"/>
      <c r="B24" s="78"/>
      <c r="C24" s="215"/>
      <c r="D24" s="216"/>
      <c r="E24" s="216"/>
      <c r="F24" s="216"/>
      <c r="G24" s="216"/>
      <c r="H24" s="217"/>
      <c r="I24" s="218"/>
      <c r="J24" s="219"/>
      <c r="K24" s="220"/>
      <c r="L24" s="221"/>
      <c r="M24" s="221"/>
      <c r="N24" s="222"/>
      <c r="O24" s="220"/>
      <c r="P24" s="221"/>
      <c r="Q24" s="221"/>
      <c r="R24" s="222"/>
      <c r="S24" s="223"/>
      <c r="T24" s="224"/>
      <c r="U24" s="224"/>
      <c r="V24" s="224"/>
      <c r="W24" s="224"/>
      <c r="X24" s="225"/>
    </row>
    <row r="25" spans="1:24" ht="20.100000000000001" customHeight="1" x14ac:dyDescent="0.15">
      <c r="A25" s="77"/>
      <c r="B25" s="78"/>
      <c r="C25" s="215"/>
      <c r="D25" s="216"/>
      <c r="E25" s="216"/>
      <c r="F25" s="216"/>
      <c r="G25" s="216"/>
      <c r="H25" s="217"/>
      <c r="I25" s="218"/>
      <c r="J25" s="219"/>
      <c r="K25" s="220"/>
      <c r="L25" s="221"/>
      <c r="M25" s="221"/>
      <c r="N25" s="222"/>
      <c r="O25" s="220"/>
      <c r="P25" s="221"/>
      <c r="Q25" s="221"/>
      <c r="R25" s="222"/>
      <c r="S25" s="223"/>
      <c r="T25" s="224"/>
      <c r="U25" s="224"/>
      <c r="V25" s="224"/>
      <c r="W25" s="224"/>
      <c r="X25" s="225"/>
    </row>
    <row r="26" spans="1:24" ht="20.100000000000001" customHeight="1" x14ac:dyDescent="0.15">
      <c r="A26" s="77"/>
      <c r="B26" s="78"/>
      <c r="C26" s="215"/>
      <c r="D26" s="216"/>
      <c r="E26" s="216"/>
      <c r="F26" s="216"/>
      <c r="G26" s="216"/>
      <c r="H26" s="217"/>
      <c r="I26" s="218"/>
      <c r="J26" s="219"/>
      <c r="K26" s="220"/>
      <c r="L26" s="221"/>
      <c r="M26" s="221"/>
      <c r="N26" s="222"/>
      <c r="O26" s="220"/>
      <c r="P26" s="221"/>
      <c r="Q26" s="221"/>
      <c r="R26" s="222"/>
      <c r="S26" s="223"/>
      <c r="T26" s="224"/>
      <c r="U26" s="224"/>
      <c r="V26" s="224"/>
      <c r="W26" s="224"/>
      <c r="X26" s="225"/>
    </row>
    <row r="27" spans="1:24" ht="20.100000000000001" customHeight="1" x14ac:dyDescent="0.15">
      <c r="A27" s="77"/>
      <c r="B27" s="78"/>
      <c r="C27" s="215"/>
      <c r="D27" s="216"/>
      <c r="E27" s="216"/>
      <c r="F27" s="216"/>
      <c r="G27" s="216"/>
      <c r="H27" s="217"/>
      <c r="I27" s="218"/>
      <c r="J27" s="219"/>
      <c r="K27" s="220"/>
      <c r="L27" s="221"/>
      <c r="M27" s="221"/>
      <c r="N27" s="222"/>
      <c r="O27" s="220"/>
      <c r="P27" s="221"/>
      <c r="Q27" s="221"/>
      <c r="R27" s="222"/>
      <c r="S27" s="223"/>
      <c r="T27" s="224"/>
      <c r="U27" s="224"/>
      <c r="V27" s="224"/>
      <c r="W27" s="224"/>
      <c r="X27" s="225"/>
    </row>
    <row r="28" spans="1:24" ht="20.100000000000001" customHeight="1" x14ac:dyDescent="0.15">
      <c r="A28" s="77"/>
      <c r="B28" s="78"/>
      <c r="C28" s="215"/>
      <c r="D28" s="216"/>
      <c r="E28" s="216"/>
      <c r="F28" s="216"/>
      <c r="G28" s="216"/>
      <c r="H28" s="217"/>
      <c r="I28" s="218"/>
      <c r="J28" s="219"/>
      <c r="K28" s="220"/>
      <c r="L28" s="221"/>
      <c r="M28" s="221"/>
      <c r="N28" s="222"/>
      <c r="O28" s="220"/>
      <c r="P28" s="221"/>
      <c r="Q28" s="221"/>
      <c r="R28" s="222"/>
      <c r="S28" s="223"/>
      <c r="T28" s="224"/>
      <c r="U28" s="224"/>
      <c r="V28" s="224"/>
      <c r="W28" s="224"/>
      <c r="X28" s="225"/>
    </row>
    <row r="29" spans="1:24" ht="20.100000000000001" customHeight="1" x14ac:dyDescent="0.15">
      <c r="A29" s="226" t="s">
        <v>77</v>
      </c>
      <c r="B29" s="226"/>
      <c r="C29" s="226"/>
      <c r="D29" s="226"/>
      <c r="E29" s="226"/>
      <c r="F29" s="226"/>
      <c r="G29" s="226"/>
      <c r="H29" s="79"/>
      <c r="I29" s="228" t="s">
        <v>47</v>
      </c>
      <c r="J29" s="229"/>
      <c r="K29" s="213" t="str">
        <f>IF(SUM($K$15:$N$28)=0,"",SUM($K$15:$N$28))</f>
        <v/>
      </c>
      <c r="L29" s="213"/>
      <c r="M29" s="213"/>
      <c r="N29" s="213"/>
      <c r="O29" s="232" t="str">
        <f>IF(SUM($O$15:$R$28)=0,"上記欄に消費税を入力",SUM($O$15:$R$28))</f>
        <v>上記欄に消費税を入力</v>
      </c>
      <c r="P29" s="232"/>
      <c r="Q29" s="232"/>
      <c r="R29" s="233"/>
      <c r="S29" s="208" t="s">
        <v>53</v>
      </c>
      <c r="T29" s="208"/>
      <c r="U29" s="208" t="s">
        <v>53</v>
      </c>
      <c r="V29" s="208"/>
      <c r="W29" s="208" t="s">
        <v>18</v>
      </c>
      <c r="X29" s="210" t="s">
        <v>18</v>
      </c>
    </row>
    <row r="30" spans="1:24" ht="20.100000000000001" customHeight="1" x14ac:dyDescent="0.15">
      <c r="A30" s="227"/>
      <c r="B30" s="227"/>
      <c r="C30" s="227"/>
      <c r="D30" s="227"/>
      <c r="E30" s="227"/>
      <c r="F30" s="227"/>
      <c r="G30" s="227"/>
      <c r="H30" s="80"/>
      <c r="I30" s="230"/>
      <c r="J30" s="231"/>
      <c r="K30" s="213" t="str">
        <f>IF(SUM($K$29:$R$29)=0,"",SUM($K$29:$R$29))</f>
        <v/>
      </c>
      <c r="L30" s="213"/>
      <c r="M30" s="213"/>
      <c r="N30" s="213"/>
      <c r="O30" s="213"/>
      <c r="P30" s="213"/>
      <c r="Q30" s="213"/>
      <c r="R30" s="214"/>
      <c r="S30" s="208"/>
      <c r="T30" s="208"/>
      <c r="U30" s="208"/>
      <c r="V30" s="208"/>
      <c r="W30" s="209"/>
      <c r="X30" s="211"/>
    </row>
    <row r="31" spans="1:24" ht="20.100000000000001" customHeight="1" x14ac:dyDescent="0.15">
      <c r="A31" s="227"/>
      <c r="B31" s="227"/>
      <c r="C31" s="227"/>
      <c r="D31" s="227"/>
      <c r="E31" s="227"/>
      <c r="F31" s="227"/>
      <c r="G31" s="227"/>
      <c r="H31" s="80"/>
      <c r="I31" s="80"/>
      <c r="J31"/>
      <c r="K31"/>
      <c r="L31"/>
      <c r="M31"/>
      <c r="N31"/>
      <c r="O31"/>
      <c r="P31"/>
      <c r="Q31"/>
      <c r="R31"/>
      <c r="S31" s="208"/>
      <c r="T31" s="208"/>
      <c r="U31" s="208"/>
      <c r="V31" s="208"/>
      <c r="W31" s="209"/>
      <c r="X31" s="212"/>
    </row>
    <row r="32" spans="1:24" ht="5.0999999999999996" customHeight="1" x14ac:dyDescent="0.15"/>
  </sheetData>
  <sheetProtection algorithmName="SHA-512" hashValue="TB46JpD5MaL8FyimFHTAtaulmeQIyAAXEjAP/0ryCLUrg7VDyj57EonA1pqCp+sw4aMCgipdsxKNfoxQU/2eJA==" saltValue="tzjJqr/JgHzQMYZpG6rCjg==" spinCount="100000" sheet="1" selectLockedCells="1"/>
  <mergeCells count="116">
    <mergeCell ref="C25:H25"/>
    <mergeCell ref="I25:J25"/>
    <mergeCell ref="K25:N25"/>
    <mergeCell ref="O25:R25"/>
    <mergeCell ref="S25:X25"/>
    <mergeCell ref="C24:H24"/>
    <mergeCell ref="I24:J24"/>
    <mergeCell ref="K24:N24"/>
    <mergeCell ref="O24:R24"/>
    <mergeCell ref="S24:X24"/>
    <mergeCell ref="A1:F1"/>
    <mergeCell ref="W1:X1"/>
    <mergeCell ref="A3:D3"/>
    <mergeCell ref="E3:G3"/>
    <mergeCell ref="J3:K9"/>
    <mergeCell ref="L3:O3"/>
    <mergeCell ref="P3:X3"/>
    <mergeCell ref="M4:P4"/>
    <mergeCell ref="U4:X4"/>
    <mergeCell ref="A5:G6"/>
    <mergeCell ref="L5:X5"/>
    <mergeCell ref="L6:X7"/>
    <mergeCell ref="B8:C8"/>
    <mergeCell ref="D8:G9"/>
    <mergeCell ref="L8:X8"/>
    <mergeCell ref="B9:C9"/>
    <mergeCell ref="M9:R9"/>
    <mergeCell ref="T9:X9"/>
    <mergeCell ref="W10:X10"/>
    <mergeCell ref="N11:O11"/>
    <mergeCell ref="P11:R11"/>
    <mergeCell ref="S11:T11"/>
    <mergeCell ref="U11:V11"/>
    <mergeCell ref="W11:X11"/>
    <mergeCell ref="J10:K12"/>
    <mergeCell ref="L10:M11"/>
    <mergeCell ref="N10:O10"/>
    <mergeCell ref="P10:R10"/>
    <mergeCell ref="S10:T10"/>
    <mergeCell ref="U10:V10"/>
    <mergeCell ref="L12:M12"/>
    <mergeCell ref="N12:X12"/>
    <mergeCell ref="C14:H14"/>
    <mergeCell ref="I14:J14"/>
    <mergeCell ref="K14:N14"/>
    <mergeCell ref="O14:R14"/>
    <mergeCell ref="S14:X14"/>
    <mergeCell ref="C15:H15"/>
    <mergeCell ref="I15:J15"/>
    <mergeCell ref="K15:N15"/>
    <mergeCell ref="O15:R15"/>
    <mergeCell ref="S15:X15"/>
    <mergeCell ref="C16:H16"/>
    <mergeCell ref="I16:J16"/>
    <mergeCell ref="K16:N16"/>
    <mergeCell ref="O16:R16"/>
    <mergeCell ref="S16:X16"/>
    <mergeCell ref="C17:H17"/>
    <mergeCell ref="I17:J17"/>
    <mergeCell ref="K17:N17"/>
    <mergeCell ref="O17:R17"/>
    <mergeCell ref="S17:X17"/>
    <mergeCell ref="C18:H18"/>
    <mergeCell ref="I18:J18"/>
    <mergeCell ref="K18:N18"/>
    <mergeCell ref="O18:R18"/>
    <mergeCell ref="S18:X18"/>
    <mergeCell ref="C19:H19"/>
    <mergeCell ref="I19:J19"/>
    <mergeCell ref="K19:N19"/>
    <mergeCell ref="O19:R19"/>
    <mergeCell ref="S19:X19"/>
    <mergeCell ref="C20:H20"/>
    <mergeCell ref="I20:J20"/>
    <mergeCell ref="K20:N20"/>
    <mergeCell ref="O20:R20"/>
    <mergeCell ref="S20:X20"/>
    <mergeCell ref="C21:H21"/>
    <mergeCell ref="I21:J21"/>
    <mergeCell ref="K21:N21"/>
    <mergeCell ref="O21:R21"/>
    <mergeCell ref="S21:X21"/>
    <mergeCell ref="C22:H22"/>
    <mergeCell ref="I22:J22"/>
    <mergeCell ref="K22:N22"/>
    <mergeCell ref="O22:R22"/>
    <mergeCell ref="S22:X22"/>
    <mergeCell ref="C23:H23"/>
    <mergeCell ref="I23:J23"/>
    <mergeCell ref="K23:N23"/>
    <mergeCell ref="O23:R23"/>
    <mergeCell ref="S23:X23"/>
    <mergeCell ref="C26:H26"/>
    <mergeCell ref="I26:J26"/>
    <mergeCell ref="K26:N26"/>
    <mergeCell ref="O26:R26"/>
    <mergeCell ref="S26:X26"/>
    <mergeCell ref="C27:H27"/>
    <mergeCell ref="I27:J27"/>
    <mergeCell ref="K27:N27"/>
    <mergeCell ref="O27:R27"/>
    <mergeCell ref="S27:X27"/>
    <mergeCell ref="U29:V31"/>
    <mergeCell ref="W29:W31"/>
    <mergeCell ref="X29:X31"/>
    <mergeCell ref="K30:R30"/>
    <mergeCell ref="C28:H28"/>
    <mergeCell ref="I28:J28"/>
    <mergeCell ref="K28:N28"/>
    <mergeCell ref="O28:R28"/>
    <mergeCell ref="S28:X28"/>
    <mergeCell ref="A29:G31"/>
    <mergeCell ref="I29:J30"/>
    <mergeCell ref="K29:N29"/>
    <mergeCell ref="O29:R29"/>
    <mergeCell ref="S29:T31"/>
  </mergeCells>
  <phoneticPr fontId="1"/>
  <conditionalFormatting sqref="AE15:XFD18 A12:K12 A2:XFD2 A13:XFD13 A29 A32:XFD1048576 H31:R31 Y15:Y18 Y14:XFD14 H29:I29 H30 U10:U11 W29:XFD31 K30:R30 K29:S29 U29 A9:L9 A4:L4 O1:P1 S1:V1 A1:F1 A14:C28 I14:I28 Y19:XFD28 K14:U28 A10:M11 S9:S11 A5:K8 Q4:U4 E3:O3 Y3:XFD12 Y1:XFD1 H1:I1">
    <cfRule type="expression" dxfId="11" priority="5">
      <formula>CELL("protect",A1)=0</formula>
    </cfRule>
  </conditionalFormatting>
  <conditionalFormatting sqref="O29:R29">
    <cfRule type="containsText" dxfId="10" priority="4" operator="containsText" text="上記欄に消費税を入力して下さい">
      <formula>NOT(ISERROR(SEARCH("上記欄に消費税を入力して下さい",O29)))</formula>
    </cfRule>
  </conditionalFormatting>
  <conditionalFormatting sqref="A15:C28 K15:R28 I15:I28">
    <cfRule type="containsBlanks" dxfId="9" priority="3">
      <formula>LEN(TRIM(A15))=0</formula>
    </cfRule>
  </conditionalFormatting>
  <conditionalFormatting sqref="L12:M12">
    <cfRule type="expression" dxfId="8" priority="2">
      <formula>CELL("protect",L12)=0</formula>
    </cfRule>
  </conditionalFormatting>
  <dataValidations count="1">
    <dataValidation imeMode="fullKatakana" allowBlank="1" showInputMessage="1" showErrorMessage="1" sqref="N12:X12" xr:uid="{30E1122B-68B2-423D-8A21-FA75B6F9A698}"/>
  </dataValidations>
  <pageMargins left="0.51181102362204722" right="0.31496062992125984" top="0.74803149606299213" bottom="0.39370078740157483" header="0.31496062992125984" footer="0.11811023622047245"/>
  <pageSetup paperSize="9" scale="95" orientation="landscape" blackAndWhite="1" r:id="rId1"/>
  <headerFooter>
    <oddFooter>&amp;R（ver.2023-01）</oddFooter>
  </headerFooter>
  <rowBreaks count="1" manualBreakCount="1">
    <brk id="31" max="2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3874-D252-46AB-B415-19784D9B8527}">
  <dimension ref="A1:AJ59"/>
  <sheetViews>
    <sheetView view="pageBreakPreview" topLeftCell="A19" zoomScaleNormal="100" zoomScaleSheetLayoutView="100" workbookViewId="0">
      <selection activeCell="B45" sqref="B45:F45"/>
    </sheetView>
  </sheetViews>
  <sheetFormatPr defaultRowHeight="13.5" x14ac:dyDescent="0.15"/>
  <cols>
    <col min="1" max="1" width="3.625" customWidth="1"/>
    <col min="2" max="6" width="7.625" customWidth="1"/>
    <col min="7" max="7" width="4.625" customWidth="1"/>
    <col min="8" max="8" width="8.625" customWidth="1"/>
    <col min="9" max="10" width="4.625" customWidth="1"/>
    <col min="11" max="16" width="4.375" customWidth="1"/>
    <col min="17" max="18" width="5.125" customWidth="1"/>
    <col min="19" max="21" width="10.625" customWidth="1"/>
    <col min="22" max="22" width="4.5" customWidth="1"/>
  </cols>
  <sheetData>
    <row r="1" spans="1:36" ht="30" customHeight="1" thickTop="1" thickBot="1" x14ac:dyDescent="0.2">
      <c r="A1" s="176" t="s">
        <v>29</v>
      </c>
      <c r="B1" s="176"/>
      <c r="C1" s="176"/>
      <c r="D1" s="176"/>
      <c r="E1" s="176"/>
      <c r="F1" s="176"/>
      <c r="G1" s="10"/>
      <c r="H1" s="1" t="s">
        <v>19</v>
      </c>
      <c r="I1" s="337" t="s">
        <v>35</v>
      </c>
      <c r="J1" s="337"/>
      <c r="K1" s="337"/>
      <c r="L1" s="351" t="s">
        <v>38</v>
      </c>
      <c r="M1" s="351"/>
      <c r="N1" s="351"/>
      <c r="O1" s="351"/>
      <c r="P1" s="351"/>
      <c r="Q1" s="351"/>
      <c r="R1" s="351"/>
      <c r="S1" s="2" t="s">
        <v>36</v>
      </c>
      <c r="T1" s="192"/>
      <c r="U1" s="192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2" customHeight="1" thickTop="1" x14ac:dyDescent="0.1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" customHeight="1" x14ac:dyDescent="0.15">
      <c r="B3" s="193"/>
      <c r="C3" s="193"/>
      <c r="D3" s="193"/>
      <c r="E3" s="193"/>
      <c r="F3" s="5" t="s">
        <v>0</v>
      </c>
      <c r="I3" s="194" t="s">
        <v>30</v>
      </c>
      <c r="J3" s="194"/>
      <c r="K3" s="196" t="s">
        <v>6</v>
      </c>
      <c r="L3" s="173"/>
      <c r="M3" s="173"/>
      <c r="N3" s="197"/>
      <c r="O3" s="169"/>
      <c r="P3" s="170"/>
      <c r="Q3" s="170"/>
      <c r="R3" s="170"/>
      <c r="S3" s="170"/>
      <c r="T3" s="170"/>
      <c r="U3" s="170"/>
    </row>
    <row r="4" spans="1:36" ht="18" customHeight="1" x14ac:dyDescent="0.15">
      <c r="I4" s="194"/>
      <c r="J4" s="194"/>
      <c r="K4" s="6" t="s">
        <v>13</v>
      </c>
      <c r="L4" s="171"/>
      <c r="M4" s="171"/>
      <c r="N4" s="171"/>
      <c r="O4" s="171"/>
      <c r="P4" s="7"/>
      <c r="Q4" s="7"/>
      <c r="R4" s="7"/>
      <c r="S4" s="172" t="s">
        <v>25</v>
      </c>
      <c r="T4" s="172"/>
      <c r="U4" s="172"/>
    </row>
    <row r="5" spans="1:36" ht="18" customHeight="1" x14ac:dyDescent="0.15">
      <c r="B5" s="173" t="s">
        <v>16</v>
      </c>
      <c r="C5" s="173"/>
      <c r="D5" s="139"/>
      <c r="E5" s="139"/>
      <c r="F5" s="139"/>
      <c r="G5" s="139"/>
      <c r="I5" s="194"/>
      <c r="J5" s="194"/>
      <c r="K5" s="174"/>
      <c r="L5" s="175"/>
      <c r="M5" s="175"/>
      <c r="N5" s="175"/>
      <c r="O5" s="175"/>
      <c r="P5" s="175"/>
      <c r="Q5" s="175"/>
      <c r="R5" s="175"/>
      <c r="S5" s="175"/>
      <c r="T5" s="175"/>
      <c r="U5" s="175"/>
      <c r="Y5" s="20"/>
    </row>
    <row r="6" spans="1:36" ht="18" customHeight="1" x14ac:dyDescent="0.15">
      <c r="B6" s="173" t="s">
        <v>1</v>
      </c>
      <c r="C6" s="173"/>
      <c r="D6" s="139"/>
      <c r="E6" s="139"/>
      <c r="F6" s="139"/>
      <c r="G6" s="139"/>
      <c r="I6" s="194"/>
      <c r="J6" s="194"/>
      <c r="K6" s="162"/>
      <c r="L6" s="163"/>
      <c r="M6" s="163"/>
      <c r="N6" s="163"/>
      <c r="O6" s="163"/>
      <c r="P6" s="163"/>
      <c r="Q6" s="163"/>
      <c r="R6" s="163"/>
      <c r="S6" s="163"/>
      <c r="T6" s="163"/>
      <c r="U6" s="163"/>
      <c r="Y6" s="20"/>
    </row>
    <row r="7" spans="1:36" ht="18" customHeight="1" x14ac:dyDescent="0.15">
      <c r="B7" s="161" t="s">
        <v>2</v>
      </c>
      <c r="C7" s="161"/>
      <c r="D7" s="139"/>
      <c r="E7" s="139"/>
      <c r="F7" s="139"/>
      <c r="G7" s="139"/>
      <c r="I7" s="194"/>
      <c r="J7" s="194"/>
      <c r="K7" s="164"/>
      <c r="L7" s="165"/>
      <c r="M7" s="165"/>
      <c r="N7" s="165"/>
      <c r="O7" s="165"/>
      <c r="P7" s="165"/>
      <c r="Q7" s="165"/>
      <c r="R7" s="165"/>
      <c r="S7" s="165"/>
      <c r="T7" s="165"/>
      <c r="U7" s="165"/>
    </row>
    <row r="8" spans="1:36" ht="18" customHeight="1" x14ac:dyDescent="0.15">
      <c r="B8" s="161" t="s">
        <v>76</v>
      </c>
      <c r="C8" s="161"/>
      <c r="D8" s="139"/>
      <c r="E8" s="139"/>
      <c r="F8" s="139"/>
      <c r="G8" s="139"/>
      <c r="I8" s="194"/>
      <c r="J8" s="194"/>
      <c r="K8" s="357"/>
      <c r="L8" s="358"/>
      <c r="M8" s="358"/>
      <c r="N8" s="358"/>
      <c r="O8" s="358"/>
      <c r="P8" s="358"/>
      <c r="Q8" s="358"/>
      <c r="R8" s="358"/>
      <c r="S8" s="358"/>
      <c r="T8" s="358"/>
      <c r="U8" s="358"/>
    </row>
    <row r="9" spans="1:36" ht="18" customHeight="1" x14ac:dyDescent="0.15">
      <c r="B9" s="161" t="s">
        <v>15</v>
      </c>
      <c r="C9" s="161"/>
      <c r="D9" s="139"/>
      <c r="E9" s="139"/>
      <c r="F9" s="139"/>
      <c r="G9" s="139"/>
      <c r="I9" s="194"/>
      <c r="J9" s="194"/>
      <c r="K9" s="177"/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1:36" ht="18" customHeight="1" x14ac:dyDescent="0.15">
      <c r="A10" s="337" t="s">
        <v>33</v>
      </c>
      <c r="B10" s="337"/>
      <c r="C10" s="337"/>
      <c r="D10" s="337"/>
      <c r="E10" s="337"/>
      <c r="F10" s="337"/>
      <c r="G10" s="337"/>
      <c r="I10" s="195"/>
      <c r="J10" s="195"/>
      <c r="K10" s="16" t="s">
        <v>21</v>
      </c>
      <c r="L10" s="130"/>
      <c r="M10" s="130"/>
      <c r="N10" s="130"/>
      <c r="O10" s="130"/>
      <c r="P10" s="130"/>
      <c r="Q10" s="130"/>
      <c r="R10" s="15" t="s">
        <v>22</v>
      </c>
      <c r="S10" s="130"/>
      <c r="T10" s="130"/>
      <c r="U10" s="130"/>
    </row>
    <row r="11" spans="1:36" ht="15" customHeight="1" x14ac:dyDescent="0.15">
      <c r="A11" s="337"/>
      <c r="B11" s="337"/>
      <c r="C11" s="337"/>
      <c r="D11" s="337"/>
      <c r="E11" s="337"/>
      <c r="F11" s="337"/>
      <c r="G11" s="337"/>
      <c r="I11" s="149" t="s">
        <v>34</v>
      </c>
      <c r="J11" s="150"/>
      <c r="K11" s="355"/>
      <c r="L11" s="356"/>
      <c r="M11" s="356"/>
      <c r="N11" s="356"/>
      <c r="O11" s="356"/>
      <c r="P11" s="356"/>
      <c r="Q11" s="356"/>
      <c r="R11" s="356"/>
      <c r="S11" s="356"/>
      <c r="T11" s="356"/>
      <c r="U11" s="356"/>
    </row>
    <row r="12" spans="1:36" ht="18" customHeight="1" x14ac:dyDescent="0.15">
      <c r="I12" s="117"/>
      <c r="J12" s="151"/>
      <c r="K12" s="359"/>
      <c r="L12" s="360"/>
      <c r="M12" s="360"/>
      <c r="N12" s="360"/>
      <c r="O12" s="360"/>
      <c r="P12" s="360"/>
      <c r="Q12" s="360"/>
      <c r="R12" s="360"/>
      <c r="S12" s="360"/>
      <c r="T12" s="360"/>
      <c r="U12" s="360"/>
    </row>
    <row r="13" spans="1:36" ht="18" customHeight="1" x14ac:dyDescent="0.15">
      <c r="I13" s="117"/>
      <c r="J13" s="151"/>
      <c r="K13" s="361"/>
      <c r="L13" s="362"/>
      <c r="M13" s="362"/>
      <c r="N13" s="362"/>
      <c r="O13" s="362"/>
      <c r="P13" s="362"/>
      <c r="Q13" s="362"/>
      <c r="R13" s="362"/>
      <c r="S13" s="362"/>
      <c r="T13" s="362"/>
      <c r="U13" s="362"/>
    </row>
    <row r="14" spans="1:36" ht="12" customHeight="1" thickBo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36" ht="18" customHeight="1" thickTop="1" thickBot="1" x14ac:dyDescent="0.2">
      <c r="A15" s="17" t="s">
        <v>3</v>
      </c>
      <c r="B15" s="298" t="s">
        <v>4</v>
      </c>
      <c r="C15" s="299"/>
      <c r="D15" s="299"/>
      <c r="E15" s="299"/>
      <c r="F15" s="300"/>
      <c r="G15" s="328" t="s">
        <v>5</v>
      </c>
      <c r="H15" s="329"/>
      <c r="I15" s="298" t="s">
        <v>12</v>
      </c>
      <c r="J15" s="300"/>
      <c r="K15" s="298" t="s">
        <v>32</v>
      </c>
      <c r="L15" s="299"/>
      <c r="M15" s="299"/>
      <c r="N15" s="299"/>
      <c r="O15" s="299"/>
      <c r="P15" s="299"/>
      <c r="Q15" s="299"/>
      <c r="R15" s="299"/>
      <c r="S15" s="300"/>
      <c r="T15" s="298" t="s">
        <v>31</v>
      </c>
      <c r="U15" s="300"/>
    </row>
    <row r="16" spans="1:36" ht="20.100000000000001" customHeight="1" thickTop="1" x14ac:dyDescent="0.15">
      <c r="A16" s="11">
        <v>1</v>
      </c>
      <c r="B16" s="323"/>
      <c r="C16" s="323"/>
      <c r="D16" s="323"/>
      <c r="E16" s="323"/>
      <c r="F16" s="323"/>
      <c r="G16" s="324"/>
      <c r="H16" s="325"/>
      <c r="I16" s="326"/>
      <c r="J16" s="327"/>
      <c r="K16" s="304"/>
      <c r="L16" s="308"/>
      <c r="M16" s="308"/>
      <c r="N16" s="308"/>
      <c r="O16" s="308"/>
      <c r="P16" s="308"/>
      <c r="Q16" s="308"/>
      <c r="R16" s="308"/>
      <c r="S16" s="305"/>
      <c r="T16" s="304"/>
      <c r="U16" s="305"/>
    </row>
    <row r="17" spans="1:36" ht="20.100000000000001" customHeight="1" x14ac:dyDescent="0.15">
      <c r="A17" s="8">
        <v>2</v>
      </c>
      <c r="B17" s="318"/>
      <c r="C17" s="318"/>
      <c r="D17" s="318"/>
      <c r="E17" s="318"/>
      <c r="F17" s="318"/>
      <c r="G17" s="319"/>
      <c r="H17" s="320"/>
      <c r="I17" s="321"/>
      <c r="J17" s="322"/>
      <c r="K17" s="295"/>
      <c r="L17" s="296"/>
      <c r="M17" s="296"/>
      <c r="N17" s="296"/>
      <c r="O17" s="296"/>
      <c r="P17" s="296"/>
      <c r="Q17" s="296"/>
      <c r="R17" s="296"/>
      <c r="S17" s="297"/>
      <c r="T17" s="293"/>
      <c r="U17" s="294"/>
    </row>
    <row r="18" spans="1:36" ht="20.100000000000001" customHeight="1" x14ac:dyDescent="0.15">
      <c r="A18" s="8">
        <v>3</v>
      </c>
      <c r="B18" s="318"/>
      <c r="C18" s="318"/>
      <c r="D18" s="318"/>
      <c r="E18" s="318"/>
      <c r="F18" s="318"/>
      <c r="G18" s="319"/>
      <c r="H18" s="320"/>
      <c r="I18" s="321"/>
      <c r="J18" s="322"/>
      <c r="K18" s="295"/>
      <c r="L18" s="296"/>
      <c r="M18" s="296"/>
      <c r="N18" s="296"/>
      <c r="O18" s="296"/>
      <c r="P18" s="296"/>
      <c r="Q18" s="296"/>
      <c r="R18" s="296"/>
      <c r="S18" s="297"/>
      <c r="T18" s="293"/>
      <c r="U18" s="294"/>
    </row>
    <row r="19" spans="1:36" ht="20.100000000000001" customHeight="1" x14ac:dyDescent="0.15">
      <c r="A19" s="8">
        <v>4</v>
      </c>
      <c r="B19" s="318"/>
      <c r="C19" s="318"/>
      <c r="D19" s="318"/>
      <c r="E19" s="318"/>
      <c r="F19" s="318"/>
      <c r="G19" s="319"/>
      <c r="H19" s="320"/>
      <c r="I19" s="321"/>
      <c r="J19" s="322"/>
      <c r="K19" s="295"/>
      <c r="L19" s="296"/>
      <c r="M19" s="296"/>
      <c r="N19" s="296"/>
      <c r="O19" s="296"/>
      <c r="P19" s="296"/>
      <c r="Q19" s="296"/>
      <c r="R19" s="296"/>
      <c r="S19" s="297"/>
      <c r="T19" s="293"/>
      <c r="U19" s="294"/>
    </row>
    <row r="20" spans="1:36" ht="20.100000000000001" customHeight="1" x14ac:dyDescent="0.15">
      <c r="A20" s="8">
        <v>5</v>
      </c>
      <c r="B20" s="318"/>
      <c r="C20" s="318"/>
      <c r="D20" s="318"/>
      <c r="E20" s="318"/>
      <c r="F20" s="318"/>
      <c r="G20" s="319"/>
      <c r="H20" s="320"/>
      <c r="I20" s="321"/>
      <c r="J20" s="322"/>
      <c r="K20" s="295"/>
      <c r="L20" s="296"/>
      <c r="M20" s="296"/>
      <c r="N20" s="296"/>
      <c r="O20" s="296"/>
      <c r="P20" s="296"/>
      <c r="Q20" s="296"/>
      <c r="R20" s="296"/>
      <c r="S20" s="297"/>
      <c r="T20" s="293"/>
      <c r="U20" s="294"/>
    </row>
    <row r="21" spans="1:36" ht="20.100000000000001" customHeight="1" x14ac:dyDescent="0.15">
      <c r="A21" s="8">
        <v>6</v>
      </c>
      <c r="B21" s="318"/>
      <c r="C21" s="318"/>
      <c r="D21" s="318"/>
      <c r="E21" s="318"/>
      <c r="F21" s="318"/>
      <c r="G21" s="319"/>
      <c r="H21" s="320"/>
      <c r="I21" s="321"/>
      <c r="J21" s="322"/>
      <c r="K21" s="295"/>
      <c r="L21" s="296"/>
      <c r="M21" s="296"/>
      <c r="N21" s="296"/>
      <c r="O21" s="296"/>
      <c r="P21" s="296"/>
      <c r="Q21" s="296"/>
      <c r="R21" s="296"/>
      <c r="S21" s="297"/>
      <c r="T21" s="293"/>
      <c r="U21" s="294"/>
    </row>
    <row r="22" spans="1:36" ht="20.100000000000001" customHeight="1" x14ac:dyDescent="0.15">
      <c r="A22" s="8">
        <v>7</v>
      </c>
      <c r="B22" s="318"/>
      <c r="C22" s="318"/>
      <c r="D22" s="318"/>
      <c r="E22" s="318"/>
      <c r="F22" s="318"/>
      <c r="G22" s="319"/>
      <c r="H22" s="320"/>
      <c r="I22" s="321"/>
      <c r="J22" s="322"/>
      <c r="K22" s="295"/>
      <c r="L22" s="296"/>
      <c r="M22" s="296"/>
      <c r="N22" s="296"/>
      <c r="O22" s="296"/>
      <c r="P22" s="296"/>
      <c r="Q22" s="296"/>
      <c r="R22" s="296"/>
      <c r="S22" s="297"/>
      <c r="T22" s="293"/>
      <c r="U22" s="294"/>
    </row>
    <row r="23" spans="1:36" ht="20.100000000000001" customHeight="1" x14ac:dyDescent="0.15">
      <c r="A23" s="8">
        <v>8</v>
      </c>
      <c r="B23" s="318"/>
      <c r="C23" s="318"/>
      <c r="D23" s="318"/>
      <c r="E23" s="318"/>
      <c r="F23" s="318"/>
      <c r="G23" s="319"/>
      <c r="H23" s="320"/>
      <c r="I23" s="321"/>
      <c r="J23" s="322"/>
      <c r="K23" s="295"/>
      <c r="L23" s="296"/>
      <c r="M23" s="296"/>
      <c r="N23" s="296"/>
      <c r="O23" s="296"/>
      <c r="P23" s="296"/>
      <c r="Q23" s="296"/>
      <c r="R23" s="296"/>
      <c r="S23" s="297"/>
      <c r="T23" s="293"/>
      <c r="U23" s="294"/>
    </row>
    <row r="24" spans="1:36" ht="20.100000000000001" customHeight="1" x14ac:dyDescent="0.15">
      <c r="A24" s="8">
        <v>9</v>
      </c>
      <c r="B24" s="318"/>
      <c r="C24" s="318"/>
      <c r="D24" s="318"/>
      <c r="E24" s="318"/>
      <c r="F24" s="318"/>
      <c r="G24" s="319"/>
      <c r="H24" s="320"/>
      <c r="I24" s="321"/>
      <c r="J24" s="322"/>
      <c r="K24" s="295"/>
      <c r="L24" s="296"/>
      <c r="M24" s="296"/>
      <c r="N24" s="296"/>
      <c r="O24" s="296"/>
      <c r="P24" s="296"/>
      <c r="Q24" s="296"/>
      <c r="R24" s="296"/>
      <c r="S24" s="297"/>
      <c r="T24" s="293"/>
      <c r="U24" s="294"/>
    </row>
    <row r="25" spans="1:36" ht="20.100000000000001" customHeight="1" x14ac:dyDescent="0.15">
      <c r="A25" s="8">
        <v>10</v>
      </c>
      <c r="B25" s="318"/>
      <c r="C25" s="318"/>
      <c r="D25" s="318"/>
      <c r="E25" s="318"/>
      <c r="F25" s="318"/>
      <c r="G25" s="319"/>
      <c r="H25" s="320"/>
      <c r="I25" s="321"/>
      <c r="J25" s="322"/>
      <c r="K25" s="293"/>
      <c r="L25" s="309"/>
      <c r="M25" s="309"/>
      <c r="N25" s="309"/>
      <c r="O25" s="309"/>
      <c r="P25" s="309"/>
      <c r="Q25" s="309"/>
      <c r="R25" s="309"/>
      <c r="S25" s="294"/>
      <c r="T25" s="293"/>
      <c r="U25" s="294"/>
    </row>
    <row r="26" spans="1:36" ht="20.100000000000001" customHeight="1" x14ac:dyDescent="0.15">
      <c r="A26" s="310" t="s">
        <v>141</v>
      </c>
      <c r="B26" s="310"/>
      <c r="C26" s="310"/>
      <c r="D26" s="310"/>
      <c r="E26" s="310"/>
      <c r="F26" s="310"/>
      <c r="G26" s="310"/>
      <c r="H26" s="310"/>
      <c r="I26" s="310"/>
      <c r="J26" s="14"/>
      <c r="Q26" s="353" t="s">
        <v>18</v>
      </c>
      <c r="R26" s="315"/>
      <c r="S26" s="354" t="s">
        <v>18</v>
      </c>
      <c r="T26" s="301" t="s">
        <v>18</v>
      </c>
      <c r="U26" s="301" t="s">
        <v>18</v>
      </c>
    </row>
    <row r="27" spans="1:36" ht="20.100000000000001" customHeight="1" x14ac:dyDescent="0.15">
      <c r="A27" s="311"/>
      <c r="B27" s="311"/>
      <c r="C27" s="311"/>
      <c r="D27" s="311"/>
      <c r="E27" s="311"/>
      <c r="F27" s="311"/>
      <c r="G27" s="311"/>
      <c r="H27" s="311"/>
      <c r="I27" s="311"/>
      <c r="Q27" s="314"/>
      <c r="R27" s="315"/>
      <c r="S27" s="302"/>
      <c r="T27" s="302"/>
      <c r="U27" s="302"/>
    </row>
    <row r="28" spans="1:36" ht="20.100000000000001" customHeight="1" x14ac:dyDescent="0.15">
      <c r="A28" s="311"/>
      <c r="B28" s="311"/>
      <c r="C28" s="311"/>
      <c r="D28" s="311"/>
      <c r="E28" s="311"/>
      <c r="F28" s="311"/>
      <c r="G28" s="311"/>
      <c r="H28" s="311"/>
      <c r="I28" s="311"/>
      <c r="Q28" s="316"/>
      <c r="R28" s="317"/>
      <c r="S28" s="303"/>
      <c r="T28" s="303"/>
      <c r="U28" s="303"/>
    </row>
    <row r="29" spans="1:36" ht="5.0999999999999996" customHeight="1" thickBot="1" x14ac:dyDescent="0.2"/>
    <row r="30" spans="1:36" ht="30" customHeight="1" thickTop="1" thickBot="1" x14ac:dyDescent="0.2">
      <c r="A30" s="176" t="s">
        <v>29</v>
      </c>
      <c r="B30" s="176"/>
      <c r="C30" s="176"/>
      <c r="D30" s="176"/>
      <c r="E30" s="176"/>
      <c r="F30" s="176"/>
      <c r="G30" s="9" t="str">
        <f>IF(G1="","",G1)</f>
        <v/>
      </c>
      <c r="H30" s="1" t="s">
        <v>19</v>
      </c>
      <c r="I30" s="337" t="s">
        <v>35</v>
      </c>
      <c r="J30" s="337"/>
      <c r="K30" s="337"/>
      <c r="L30" s="351" t="s">
        <v>38</v>
      </c>
      <c r="M30" s="351"/>
      <c r="N30" s="351"/>
      <c r="O30" s="351"/>
      <c r="P30" s="351"/>
      <c r="Q30" s="351"/>
      <c r="R30" s="351"/>
      <c r="S30" s="2" t="s">
        <v>36</v>
      </c>
      <c r="T30" s="352" t="str">
        <f>IF(T1="","",T1)</f>
        <v/>
      </c>
      <c r="U30" s="352"/>
      <c r="W30" s="3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12" customHeight="1" thickTop="1" x14ac:dyDescent="0.15"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ht="18" customHeight="1" x14ac:dyDescent="0.15">
      <c r="B32" s="330" t="str">
        <f>IF(B3="","",B3)</f>
        <v/>
      </c>
      <c r="C32" s="330"/>
      <c r="D32" s="330"/>
      <c r="E32" s="330"/>
      <c r="F32" s="5" t="s">
        <v>0</v>
      </c>
      <c r="I32" s="194" t="s">
        <v>30</v>
      </c>
      <c r="J32" s="194"/>
      <c r="K32" s="196" t="s">
        <v>6</v>
      </c>
      <c r="L32" s="173"/>
      <c r="M32" s="173"/>
      <c r="N32" s="197"/>
      <c r="O32" s="331" t="str">
        <f>IF(O3="","",O3)</f>
        <v/>
      </c>
      <c r="P32" s="332"/>
      <c r="Q32" s="332"/>
      <c r="R32" s="332"/>
      <c r="S32" s="332"/>
      <c r="T32" s="332"/>
      <c r="U32" s="332"/>
    </row>
    <row r="33" spans="1:21" ht="18" customHeight="1" x14ac:dyDescent="0.15">
      <c r="I33" s="194"/>
      <c r="J33" s="194"/>
      <c r="K33" s="6" t="s">
        <v>13</v>
      </c>
      <c r="L33" s="333" t="str">
        <f>IF(L4="","",L4)</f>
        <v/>
      </c>
      <c r="M33" s="333"/>
      <c r="N33" s="333"/>
      <c r="O33" s="333"/>
      <c r="P33" s="7"/>
      <c r="Q33" s="7"/>
      <c r="R33" s="7"/>
      <c r="S33" s="172" t="s">
        <v>25</v>
      </c>
      <c r="T33" s="172"/>
      <c r="U33" s="172"/>
    </row>
    <row r="34" spans="1:21" ht="18" customHeight="1" x14ac:dyDescent="0.15">
      <c r="B34" s="173" t="s">
        <v>16</v>
      </c>
      <c r="C34" s="173"/>
      <c r="D34" s="334" t="str">
        <f>IF(D5="","",D5)</f>
        <v/>
      </c>
      <c r="E34" s="334"/>
      <c r="F34" s="334"/>
      <c r="G34" s="334"/>
      <c r="I34" s="194"/>
      <c r="J34" s="194"/>
      <c r="K34" s="335" t="str">
        <f>IF(K5="","",K5)</f>
        <v/>
      </c>
      <c r="L34" s="336"/>
      <c r="M34" s="336"/>
      <c r="N34" s="336"/>
      <c r="O34" s="336"/>
      <c r="P34" s="336"/>
      <c r="Q34" s="336"/>
      <c r="R34" s="336"/>
      <c r="S34" s="336"/>
      <c r="T34" s="336"/>
      <c r="U34" s="336"/>
    </row>
    <row r="35" spans="1:21" ht="18" customHeight="1" x14ac:dyDescent="0.15">
      <c r="B35" s="173" t="s">
        <v>1</v>
      </c>
      <c r="C35" s="173"/>
      <c r="D35" s="334" t="str">
        <f t="shared" ref="D35:D38" si="0">IF(D6="","",D6)</f>
        <v/>
      </c>
      <c r="E35" s="334"/>
      <c r="F35" s="334"/>
      <c r="G35" s="334"/>
      <c r="I35" s="194"/>
      <c r="J35" s="194"/>
      <c r="K35" s="345" t="str">
        <f>IF(K6="","",K6)</f>
        <v/>
      </c>
      <c r="L35" s="346"/>
      <c r="M35" s="346"/>
      <c r="N35" s="346"/>
      <c r="O35" s="346"/>
      <c r="P35" s="346"/>
      <c r="Q35" s="346"/>
      <c r="R35" s="346"/>
      <c r="S35" s="346"/>
      <c r="T35" s="346"/>
      <c r="U35" s="346"/>
    </row>
    <row r="36" spans="1:21" ht="18" customHeight="1" x14ac:dyDescent="0.15">
      <c r="B36" s="161" t="s">
        <v>2</v>
      </c>
      <c r="C36" s="161"/>
      <c r="D36" s="334" t="str">
        <f t="shared" si="0"/>
        <v/>
      </c>
      <c r="E36" s="334"/>
      <c r="F36" s="334"/>
      <c r="G36" s="334"/>
      <c r="I36" s="194"/>
      <c r="J36" s="194"/>
      <c r="K36" s="347"/>
      <c r="L36" s="348"/>
      <c r="M36" s="348"/>
      <c r="N36" s="348"/>
      <c r="O36" s="348"/>
      <c r="P36" s="348"/>
      <c r="Q36" s="348"/>
      <c r="R36" s="348"/>
      <c r="S36" s="348"/>
      <c r="T36" s="348"/>
      <c r="U36" s="348"/>
    </row>
    <row r="37" spans="1:21" ht="18" customHeight="1" x14ac:dyDescent="0.15">
      <c r="B37" s="161" t="str">
        <f>+'【様式①】請求書 (表紙)'!B9:C9</f>
        <v>注文番号</v>
      </c>
      <c r="C37" s="161"/>
      <c r="D37" s="334" t="str">
        <f t="shared" si="0"/>
        <v/>
      </c>
      <c r="E37" s="334"/>
      <c r="F37" s="334"/>
      <c r="G37" s="334"/>
      <c r="I37" s="194"/>
      <c r="J37" s="194"/>
      <c r="K37" s="306" t="str">
        <f>IF(K8="","",K8)</f>
        <v/>
      </c>
      <c r="L37" s="307"/>
      <c r="M37" s="307"/>
      <c r="N37" s="307"/>
      <c r="O37" s="307"/>
      <c r="P37" s="307"/>
      <c r="Q37" s="307"/>
      <c r="R37" s="307"/>
      <c r="S37" s="307"/>
      <c r="T37" s="307"/>
      <c r="U37" s="307"/>
    </row>
    <row r="38" spans="1:21" ht="18" customHeight="1" x14ac:dyDescent="0.15">
      <c r="B38" s="161" t="s">
        <v>15</v>
      </c>
      <c r="C38" s="161"/>
      <c r="D38" s="334" t="str">
        <f t="shared" si="0"/>
        <v/>
      </c>
      <c r="E38" s="334"/>
      <c r="F38" s="334"/>
      <c r="G38" s="334"/>
      <c r="I38" s="194"/>
      <c r="J38" s="194"/>
      <c r="K38" s="349" t="str">
        <f>IF(K9="","",K9)</f>
        <v/>
      </c>
      <c r="L38" s="350"/>
      <c r="M38" s="350"/>
      <c r="N38" s="350"/>
      <c r="O38" s="350"/>
      <c r="P38" s="350"/>
      <c r="Q38" s="350"/>
      <c r="R38" s="350"/>
      <c r="S38" s="350"/>
      <c r="T38" s="350"/>
      <c r="U38" s="350"/>
    </row>
    <row r="39" spans="1:21" ht="18" customHeight="1" x14ac:dyDescent="0.15">
      <c r="A39" s="337" t="s">
        <v>33</v>
      </c>
      <c r="B39" s="337"/>
      <c r="C39" s="337"/>
      <c r="D39" s="337"/>
      <c r="E39" s="337"/>
      <c r="F39" s="337"/>
      <c r="G39" s="337"/>
      <c r="I39" s="195"/>
      <c r="J39" s="195"/>
      <c r="K39" s="16" t="s">
        <v>21</v>
      </c>
      <c r="L39" s="338" t="str">
        <f>IF(L10="","",L10)</f>
        <v/>
      </c>
      <c r="M39" s="338"/>
      <c r="N39" s="338"/>
      <c r="O39" s="338"/>
      <c r="P39" s="338"/>
      <c r="Q39" s="338"/>
      <c r="R39" s="15" t="s">
        <v>22</v>
      </c>
      <c r="S39" s="338" t="str">
        <f>IF(S10="","",S10)</f>
        <v/>
      </c>
      <c r="T39" s="338"/>
      <c r="U39" s="338"/>
    </row>
    <row r="40" spans="1:21" ht="15" customHeight="1" x14ac:dyDescent="0.15">
      <c r="A40" s="337"/>
      <c r="B40" s="337"/>
      <c r="C40" s="337"/>
      <c r="D40" s="337"/>
      <c r="E40" s="337"/>
      <c r="F40" s="337"/>
      <c r="G40" s="337"/>
      <c r="I40" s="149" t="s">
        <v>34</v>
      </c>
      <c r="J40" s="150"/>
      <c r="K40" s="339" t="str">
        <f>IF(K11="","",K11)</f>
        <v/>
      </c>
      <c r="L40" s="340"/>
      <c r="M40" s="340"/>
      <c r="N40" s="340"/>
      <c r="O40" s="340"/>
      <c r="P40" s="340"/>
      <c r="Q40" s="340"/>
      <c r="R40" s="340"/>
      <c r="S40" s="340"/>
      <c r="T40" s="340"/>
      <c r="U40" s="340"/>
    </row>
    <row r="41" spans="1:21" ht="18" customHeight="1" x14ac:dyDescent="0.15">
      <c r="I41" s="117"/>
      <c r="J41" s="151"/>
      <c r="K41" s="341" t="str">
        <f>IF(K12="","",K12)</f>
        <v/>
      </c>
      <c r="L41" s="342"/>
      <c r="M41" s="342"/>
      <c r="N41" s="342"/>
      <c r="O41" s="342"/>
      <c r="P41" s="342"/>
      <c r="Q41" s="342"/>
      <c r="R41" s="342"/>
      <c r="S41" s="342"/>
      <c r="T41" s="342"/>
      <c r="U41" s="342"/>
    </row>
    <row r="42" spans="1:21" ht="18" customHeight="1" x14ac:dyDescent="0.15">
      <c r="I42" s="117"/>
      <c r="J42" s="151"/>
      <c r="K42" s="343" t="str">
        <f>IF(K13="","",K13)</f>
        <v/>
      </c>
      <c r="L42" s="344"/>
      <c r="M42" s="344"/>
      <c r="N42" s="344"/>
      <c r="O42" s="344"/>
      <c r="P42" s="344"/>
      <c r="Q42" s="344"/>
      <c r="R42" s="344"/>
      <c r="S42" s="344"/>
      <c r="T42" s="344"/>
      <c r="U42" s="344"/>
    </row>
    <row r="43" spans="1:21" ht="12" customHeight="1" thickBo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8" customHeight="1" thickTop="1" thickBot="1" x14ac:dyDescent="0.2">
      <c r="A44" s="17" t="s">
        <v>3</v>
      </c>
      <c r="B44" s="298" t="s">
        <v>4</v>
      </c>
      <c r="C44" s="299"/>
      <c r="D44" s="299"/>
      <c r="E44" s="299"/>
      <c r="F44" s="300"/>
      <c r="G44" s="328" t="s">
        <v>5</v>
      </c>
      <c r="H44" s="329"/>
      <c r="I44" s="298" t="s">
        <v>12</v>
      </c>
      <c r="J44" s="300"/>
      <c r="K44" s="298" t="s">
        <v>32</v>
      </c>
      <c r="L44" s="299"/>
      <c r="M44" s="299"/>
      <c r="N44" s="299"/>
      <c r="O44" s="299"/>
      <c r="P44" s="299"/>
      <c r="Q44" s="299"/>
      <c r="R44" s="299"/>
      <c r="S44" s="300"/>
      <c r="T44" s="298" t="s">
        <v>31</v>
      </c>
      <c r="U44" s="300"/>
    </row>
    <row r="45" spans="1:21" ht="20.100000000000001" customHeight="1" thickTop="1" x14ac:dyDescent="0.15">
      <c r="A45" s="91">
        <v>1</v>
      </c>
      <c r="B45" s="323"/>
      <c r="C45" s="323"/>
      <c r="D45" s="323"/>
      <c r="E45" s="323"/>
      <c r="F45" s="323"/>
      <c r="G45" s="324"/>
      <c r="H45" s="325"/>
      <c r="I45" s="326"/>
      <c r="J45" s="327"/>
      <c r="K45" s="304"/>
      <c r="L45" s="308"/>
      <c r="M45" s="308"/>
      <c r="N45" s="308"/>
      <c r="O45" s="308"/>
      <c r="P45" s="308"/>
      <c r="Q45" s="308"/>
      <c r="R45" s="308"/>
      <c r="S45" s="305"/>
      <c r="T45" s="304"/>
      <c r="U45" s="305"/>
    </row>
    <row r="46" spans="1:21" ht="20.100000000000001" customHeight="1" x14ac:dyDescent="0.15">
      <c r="A46" s="92">
        <v>2</v>
      </c>
      <c r="B46" s="318"/>
      <c r="C46" s="318"/>
      <c r="D46" s="318"/>
      <c r="E46" s="318"/>
      <c r="F46" s="318"/>
      <c r="G46" s="319"/>
      <c r="H46" s="320"/>
      <c r="I46" s="321"/>
      <c r="J46" s="322"/>
      <c r="K46" s="295"/>
      <c r="L46" s="296"/>
      <c r="M46" s="296"/>
      <c r="N46" s="296"/>
      <c r="O46" s="296"/>
      <c r="P46" s="296"/>
      <c r="Q46" s="296"/>
      <c r="R46" s="296"/>
      <c r="S46" s="297"/>
      <c r="T46" s="293"/>
      <c r="U46" s="294"/>
    </row>
    <row r="47" spans="1:21" ht="20.100000000000001" customHeight="1" x14ac:dyDescent="0.15">
      <c r="A47" s="92">
        <v>3</v>
      </c>
      <c r="B47" s="318"/>
      <c r="C47" s="318"/>
      <c r="D47" s="318"/>
      <c r="E47" s="318"/>
      <c r="F47" s="318"/>
      <c r="G47" s="319"/>
      <c r="H47" s="320"/>
      <c r="I47" s="321"/>
      <c r="J47" s="322"/>
      <c r="K47" s="295"/>
      <c r="L47" s="296"/>
      <c r="M47" s="296"/>
      <c r="N47" s="296"/>
      <c r="O47" s="296"/>
      <c r="P47" s="296"/>
      <c r="Q47" s="296"/>
      <c r="R47" s="296"/>
      <c r="S47" s="297"/>
      <c r="T47" s="293"/>
      <c r="U47" s="294"/>
    </row>
    <row r="48" spans="1:21" ht="20.100000000000001" customHeight="1" x14ac:dyDescent="0.15">
      <c r="A48" s="92">
        <v>4</v>
      </c>
      <c r="B48" s="318"/>
      <c r="C48" s="318"/>
      <c r="D48" s="318"/>
      <c r="E48" s="318"/>
      <c r="F48" s="318"/>
      <c r="G48" s="319"/>
      <c r="H48" s="320"/>
      <c r="I48" s="321"/>
      <c r="J48" s="322"/>
      <c r="K48" s="295"/>
      <c r="L48" s="296"/>
      <c r="M48" s="296"/>
      <c r="N48" s="296"/>
      <c r="O48" s="296"/>
      <c r="P48" s="296"/>
      <c r="Q48" s="296"/>
      <c r="R48" s="296"/>
      <c r="S48" s="297"/>
      <c r="T48" s="293"/>
      <c r="U48" s="294"/>
    </row>
    <row r="49" spans="1:21" ht="20.100000000000001" customHeight="1" x14ac:dyDescent="0.15">
      <c r="A49" s="92">
        <v>5</v>
      </c>
      <c r="B49" s="318"/>
      <c r="C49" s="318"/>
      <c r="D49" s="318"/>
      <c r="E49" s="318"/>
      <c r="F49" s="318"/>
      <c r="G49" s="319"/>
      <c r="H49" s="320"/>
      <c r="I49" s="321"/>
      <c r="J49" s="322"/>
      <c r="K49" s="295"/>
      <c r="L49" s="296"/>
      <c r="M49" s="296"/>
      <c r="N49" s="296"/>
      <c r="O49" s="296"/>
      <c r="P49" s="296"/>
      <c r="Q49" s="296"/>
      <c r="R49" s="296"/>
      <c r="S49" s="297"/>
      <c r="T49" s="293"/>
      <c r="U49" s="294"/>
    </row>
    <row r="50" spans="1:21" ht="20.100000000000001" customHeight="1" x14ac:dyDescent="0.15">
      <c r="A50" s="92">
        <v>6</v>
      </c>
      <c r="B50" s="318"/>
      <c r="C50" s="318"/>
      <c r="D50" s="318"/>
      <c r="E50" s="318"/>
      <c r="F50" s="318"/>
      <c r="G50" s="319"/>
      <c r="H50" s="320"/>
      <c r="I50" s="321"/>
      <c r="J50" s="322"/>
      <c r="K50" s="295"/>
      <c r="L50" s="296"/>
      <c r="M50" s="296"/>
      <c r="N50" s="296"/>
      <c r="O50" s="296"/>
      <c r="P50" s="296"/>
      <c r="Q50" s="296"/>
      <c r="R50" s="296"/>
      <c r="S50" s="297"/>
      <c r="T50" s="293"/>
      <c r="U50" s="294"/>
    </row>
    <row r="51" spans="1:21" ht="20.100000000000001" customHeight="1" x14ac:dyDescent="0.15">
      <c r="A51" s="92">
        <v>7</v>
      </c>
      <c r="B51" s="318"/>
      <c r="C51" s="318"/>
      <c r="D51" s="318"/>
      <c r="E51" s="318"/>
      <c r="F51" s="318"/>
      <c r="G51" s="319"/>
      <c r="H51" s="320"/>
      <c r="I51" s="321"/>
      <c r="J51" s="322"/>
      <c r="K51" s="295"/>
      <c r="L51" s="296"/>
      <c r="M51" s="296"/>
      <c r="N51" s="296"/>
      <c r="O51" s="296"/>
      <c r="P51" s="296"/>
      <c r="Q51" s="296"/>
      <c r="R51" s="296"/>
      <c r="S51" s="297"/>
      <c r="T51" s="293"/>
      <c r="U51" s="294"/>
    </row>
    <row r="52" spans="1:21" ht="20.100000000000001" customHeight="1" x14ac:dyDescent="0.15">
      <c r="A52" s="92">
        <v>8</v>
      </c>
      <c r="B52" s="318"/>
      <c r="C52" s="318"/>
      <c r="D52" s="318"/>
      <c r="E52" s="318"/>
      <c r="F52" s="318"/>
      <c r="G52" s="319"/>
      <c r="H52" s="320"/>
      <c r="I52" s="321"/>
      <c r="J52" s="322"/>
      <c r="K52" s="295"/>
      <c r="L52" s="296"/>
      <c r="M52" s="296"/>
      <c r="N52" s="296"/>
      <c r="O52" s="296"/>
      <c r="P52" s="296"/>
      <c r="Q52" s="296"/>
      <c r="R52" s="296"/>
      <c r="S52" s="297"/>
      <c r="T52" s="293"/>
      <c r="U52" s="294"/>
    </row>
    <row r="53" spans="1:21" ht="20.100000000000001" customHeight="1" x14ac:dyDescent="0.15">
      <c r="A53" s="92">
        <v>9</v>
      </c>
      <c r="B53" s="318"/>
      <c r="C53" s="318"/>
      <c r="D53" s="318"/>
      <c r="E53" s="318"/>
      <c r="F53" s="318"/>
      <c r="G53" s="319"/>
      <c r="H53" s="320"/>
      <c r="I53" s="321"/>
      <c r="J53" s="322"/>
      <c r="K53" s="295"/>
      <c r="L53" s="296"/>
      <c r="M53" s="296"/>
      <c r="N53" s="296"/>
      <c r="O53" s="296"/>
      <c r="P53" s="296"/>
      <c r="Q53" s="296"/>
      <c r="R53" s="296"/>
      <c r="S53" s="297"/>
      <c r="T53" s="293"/>
      <c r="U53" s="294"/>
    </row>
    <row r="54" spans="1:21" ht="20.100000000000001" customHeight="1" x14ac:dyDescent="0.15">
      <c r="A54" s="92">
        <v>10</v>
      </c>
      <c r="B54" s="318"/>
      <c r="C54" s="318"/>
      <c r="D54" s="318"/>
      <c r="E54" s="318"/>
      <c r="F54" s="318"/>
      <c r="G54" s="319"/>
      <c r="H54" s="320"/>
      <c r="I54" s="321"/>
      <c r="J54" s="322"/>
      <c r="K54" s="293"/>
      <c r="L54" s="309"/>
      <c r="M54" s="309"/>
      <c r="N54" s="309"/>
      <c r="O54" s="309"/>
      <c r="P54" s="309"/>
      <c r="Q54" s="309"/>
      <c r="R54" s="309"/>
      <c r="S54" s="294"/>
      <c r="T54" s="293"/>
      <c r="U54" s="294"/>
    </row>
    <row r="55" spans="1:21" ht="20.100000000000001" customHeight="1" x14ac:dyDescent="0.15">
      <c r="A55" s="310" t="s">
        <v>142</v>
      </c>
      <c r="B55" s="310"/>
      <c r="C55" s="310"/>
      <c r="D55" s="310"/>
      <c r="E55" s="310"/>
      <c r="F55" s="310"/>
      <c r="G55" s="310"/>
      <c r="H55" s="310"/>
      <c r="I55" s="310"/>
      <c r="J55" s="14"/>
      <c r="Q55" s="312" t="s">
        <v>18</v>
      </c>
      <c r="R55" s="313"/>
      <c r="S55" s="301" t="s">
        <v>18</v>
      </c>
      <c r="T55" s="301" t="s">
        <v>18</v>
      </c>
      <c r="U55" s="301" t="s">
        <v>18</v>
      </c>
    </row>
    <row r="56" spans="1:21" ht="20.100000000000001" customHeight="1" x14ac:dyDescent="0.15">
      <c r="A56" s="311"/>
      <c r="B56" s="311"/>
      <c r="C56" s="311"/>
      <c r="D56" s="311"/>
      <c r="E56" s="311"/>
      <c r="F56" s="311"/>
      <c r="G56" s="311"/>
      <c r="H56" s="311"/>
      <c r="I56" s="311"/>
      <c r="Q56" s="314"/>
      <c r="R56" s="315"/>
      <c r="S56" s="302"/>
      <c r="T56" s="302"/>
      <c r="U56" s="302"/>
    </row>
    <row r="57" spans="1:21" ht="20.100000000000001" customHeight="1" x14ac:dyDescent="0.15">
      <c r="A57" s="311"/>
      <c r="B57" s="311"/>
      <c r="C57" s="311"/>
      <c r="D57" s="311"/>
      <c r="E57" s="311"/>
      <c r="F57" s="311"/>
      <c r="G57" s="311"/>
      <c r="H57" s="311"/>
      <c r="I57" s="311"/>
      <c r="Q57" s="316"/>
      <c r="R57" s="317"/>
      <c r="S57" s="303"/>
      <c r="T57" s="303"/>
      <c r="U57" s="303"/>
    </row>
    <row r="58" spans="1:21" ht="5.0999999999999996" customHeight="1" x14ac:dyDescent="0.15"/>
    <row r="59" spans="1:21" ht="20.100000000000001" customHeight="1" x14ac:dyDescent="0.15"/>
  </sheetData>
  <sheetProtection algorithmName="SHA-512" hashValue="YoCQL5lpRCZvQw/Elvl8Nl/+KOUB/6HZf93qnFc3cUkGouJp9ibakTNsxggSWXGW3Y1Yjbepq8yiE+/MpFPx5A==" saltValue="ucNeCOvBfhw4zcIrPn/RZA==" spinCount="100000" sheet="1" selectLockedCells="1"/>
  <mergeCells count="182">
    <mergeCell ref="B6:C6"/>
    <mergeCell ref="D6:G6"/>
    <mergeCell ref="K6:U7"/>
    <mergeCell ref="B7:C7"/>
    <mergeCell ref="D7:G7"/>
    <mergeCell ref="B15:F15"/>
    <mergeCell ref="G15:H15"/>
    <mergeCell ref="I15:J15"/>
    <mergeCell ref="T15:U15"/>
    <mergeCell ref="K15:S15"/>
    <mergeCell ref="K12:U12"/>
    <mergeCell ref="K13:U13"/>
    <mergeCell ref="A1:F1"/>
    <mergeCell ref="I1:K1"/>
    <mergeCell ref="L1:R1"/>
    <mergeCell ref="T1:U1"/>
    <mergeCell ref="B3:E3"/>
    <mergeCell ref="I3:J10"/>
    <mergeCell ref="K3:N3"/>
    <mergeCell ref="O3:U3"/>
    <mergeCell ref="L4:O4"/>
    <mergeCell ref="S4:U4"/>
    <mergeCell ref="B8:C8"/>
    <mergeCell ref="B9:C9"/>
    <mergeCell ref="D9:G9"/>
    <mergeCell ref="K9:U9"/>
    <mergeCell ref="A10:G11"/>
    <mergeCell ref="L10:Q10"/>
    <mergeCell ref="S10:U10"/>
    <mergeCell ref="I11:J13"/>
    <mergeCell ref="K11:U11"/>
    <mergeCell ref="D8:G8"/>
    <mergeCell ref="K8:U8"/>
    <mergeCell ref="B5:C5"/>
    <mergeCell ref="D5:G5"/>
    <mergeCell ref="K5:U5"/>
    <mergeCell ref="K22:S22"/>
    <mergeCell ref="B21:F21"/>
    <mergeCell ref="G21:H21"/>
    <mergeCell ref="I21:J21"/>
    <mergeCell ref="K21:S21"/>
    <mergeCell ref="B20:F20"/>
    <mergeCell ref="G20:H20"/>
    <mergeCell ref="I20:J20"/>
    <mergeCell ref="K20:S20"/>
    <mergeCell ref="B19:F19"/>
    <mergeCell ref="G19:H19"/>
    <mergeCell ref="I19:J19"/>
    <mergeCell ref="G16:H16"/>
    <mergeCell ref="I16:J16"/>
    <mergeCell ref="B18:F18"/>
    <mergeCell ref="G18:H18"/>
    <mergeCell ref="I18:J18"/>
    <mergeCell ref="B25:F25"/>
    <mergeCell ref="G25:H25"/>
    <mergeCell ref="I25:J25"/>
    <mergeCell ref="B22:F22"/>
    <mergeCell ref="G22:H22"/>
    <mergeCell ref="I22:J22"/>
    <mergeCell ref="B17:F17"/>
    <mergeCell ref="G17:H17"/>
    <mergeCell ref="I17:J17"/>
    <mergeCell ref="B16:F16"/>
    <mergeCell ref="K25:S25"/>
    <mergeCell ref="B24:F24"/>
    <mergeCell ref="G24:H24"/>
    <mergeCell ref="I24:J24"/>
    <mergeCell ref="K24:S24"/>
    <mergeCell ref="B23:F23"/>
    <mergeCell ref="G23:H23"/>
    <mergeCell ref="I23:J23"/>
    <mergeCell ref="K23:S23"/>
    <mergeCell ref="B38:C38"/>
    <mergeCell ref="D38:G38"/>
    <mergeCell ref="K38:U38"/>
    <mergeCell ref="A30:F30"/>
    <mergeCell ref="I30:K30"/>
    <mergeCell ref="L30:R30"/>
    <mergeCell ref="T30:U30"/>
    <mergeCell ref="A26:I28"/>
    <mergeCell ref="Q26:R28"/>
    <mergeCell ref="S26:S28"/>
    <mergeCell ref="T26:T28"/>
    <mergeCell ref="B37:C37"/>
    <mergeCell ref="D37:G37"/>
    <mergeCell ref="B44:F44"/>
    <mergeCell ref="G44:H44"/>
    <mergeCell ref="I44:J44"/>
    <mergeCell ref="B32:E32"/>
    <mergeCell ref="I32:J39"/>
    <mergeCell ref="K32:N32"/>
    <mergeCell ref="O32:U32"/>
    <mergeCell ref="L33:O33"/>
    <mergeCell ref="S33:U33"/>
    <mergeCell ref="B34:C34"/>
    <mergeCell ref="D34:G34"/>
    <mergeCell ref="K34:U34"/>
    <mergeCell ref="B35:C35"/>
    <mergeCell ref="A39:G40"/>
    <mergeCell ref="L39:Q39"/>
    <mergeCell ref="S39:U39"/>
    <mergeCell ref="I40:J42"/>
    <mergeCell ref="K40:U40"/>
    <mergeCell ref="K41:U41"/>
    <mergeCell ref="K42:U42"/>
    <mergeCell ref="D35:G35"/>
    <mergeCell ref="K35:U36"/>
    <mergeCell ref="B36:C36"/>
    <mergeCell ref="D36:G36"/>
    <mergeCell ref="G48:H48"/>
    <mergeCell ref="I48:J48"/>
    <mergeCell ref="B47:F47"/>
    <mergeCell ref="G47:H47"/>
    <mergeCell ref="I47:J47"/>
    <mergeCell ref="B46:F46"/>
    <mergeCell ref="G46:H46"/>
    <mergeCell ref="I46:J46"/>
    <mergeCell ref="B45:F45"/>
    <mergeCell ref="G45:H45"/>
    <mergeCell ref="I45:J45"/>
    <mergeCell ref="T45:U45"/>
    <mergeCell ref="K46:S46"/>
    <mergeCell ref="A55:I57"/>
    <mergeCell ref="Q55:R57"/>
    <mergeCell ref="S55:S57"/>
    <mergeCell ref="B54:F54"/>
    <mergeCell ref="G54:H54"/>
    <mergeCell ref="I54:J54"/>
    <mergeCell ref="B53:F53"/>
    <mergeCell ref="G53:H53"/>
    <mergeCell ref="I53:J53"/>
    <mergeCell ref="B52:F52"/>
    <mergeCell ref="G52:H52"/>
    <mergeCell ref="I52:J52"/>
    <mergeCell ref="B51:F51"/>
    <mergeCell ref="G51:H51"/>
    <mergeCell ref="I51:J51"/>
    <mergeCell ref="B50:F50"/>
    <mergeCell ref="G50:H50"/>
    <mergeCell ref="I50:J50"/>
    <mergeCell ref="B49:F49"/>
    <mergeCell ref="G49:H49"/>
    <mergeCell ref="I49:J49"/>
    <mergeCell ref="B48:F48"/>
    <mergeCell ref="K44:S44"/>
    <mergeCell ref="T44:U44"/>
    <mergeCell ref="U55:U57"/>
    <mergeCell ref="T16:U16"/>
    <mergeCell ref="T17:U17"/>
    <mergeCell ref="T18:U18"/>
    <mergeCell ref="T19:U19"/>
    <mergeCell ref="T20:U20"/>
    <mergeCell ref="U26:U28"/>
    <mergeCell ref="T21:U21"/>
    <mergeCell ref="T22:U22"/>
    <mergeCell ref="T23:U23"/>
    <mergeCell ref="T24:U24"/>
    <mergeCell ref="T25:U25"/>
    <mergeCell ref="T55:T57"/>
    <mergeCell ref="K37:U37"/>
    <mergeCell ref="K16:S16"/>
    <mergeCell ref="K17:S17"/>
    <mergeCell ref="K18:S18"/>
    <mergeCell ref="K19:S19"/>
    <mergeCell ref="K45:S45"/>
    <mergeCell ref="K50:S50"/>
    <mergeCell ref="K54:S54"/>
    <mergeCell ref="T54:U54"/>
    <mergeCell ref="T50:U50"/>
    <mergeCell ref="K51:S51"/>
    <mergeCell ref="T51:U51"/>
    <mergeCell ref="K52:S52"/>
    <mergeCell ref="T52:U52"/>
    <mergeCell ref="K53:S53"/>
    <mergeCell ref="T53:U53"/>
    <mergeCell ref="T46:U46"/>
    <mergeCell ref="K47:S47"/>
    <mergeCell ref="T47:U47"/>
    <mergeCell ref="K48:S48"/>
    <mergeCell ref="T48:U48"/>
    <mergeCell ref="K49:S49"/>
    <mergeCell ref="T49:U49"/>
  </mergeCells>
  <phoneticPr fontId="1"/>
  <conditionalFormatting sqref="A15:J25 V15:XFD25 A26:I28 Q26:XFD28 A14:XFD14 A12:A13 H12:J13 A11:J11 V11:XFD13 A58:XFD1048576 A45:A54 Q55:XFD57 I43:XFD43 V40:XFD42 A32:H34 K32:XFD36 V44:XFD54 A55:I57 A29:XFD31 K39:XFD39 K37:K38 V37:XFD38 A38:C38 A37:B37 A35:C36 D35:H38 A1:XFD7 A9:XFD10 A8:K8 V8:XFD8">
    <cfRule type="expression" dxfId="7" priority="11">
      <formula>CELL("protect",A1)=0</formula>
    </cfRule>
  </conditionalFormatting>
  <conditionalFormatting sqref="B3:E3 T1:U1 O3:U3 L4:O4 K5:U7 L10:Q10 S10:U10 B16:J25 G1 D5:G9 K9:U9 K8">
    <cfRule type="containsBlanks" dxfId="6" priority="8">
      <formula>LEN(TRIM(B1))=0</formula>
    </cfRule>
  </conditionalFormatting>
  <conditionalFormatting sqref="B45:J54">
    <cfRule type="expression" dxfId="5" priority="7">
      <formula>CELL("protect",B45)=0</formula>
    </cfRule>
  </conditionalFormatting>
  <conditionalFormatting sqref="B45:J54">
    <cfRule type="containsBlanks" dxfId="4" priority="6">
      <formula>LEN(TRIM(B45))=0</formula>
    </cfRule>
  </conditionalFormatting>
  <conditionalFormatting sqref="I40:J42">
    <cfRule type="expression" dxfId="3" priority="4">
      <formula>CELL("protect",I40)=0</formula>
    </cfRule>
  </conditionalFormatting>
  <conditionalFormatting sqref="I32:J39">
    <cfRule type="expression" dxfId="2" priority="3">
      <formula>CELL("protect",I32)=0</formula>
    </cfRule>
  </conditionalFormatting>
  <conditionalFormatting sqref="A44:J44">
    <cfRule type="expression" dxfId="1" priority="2">
      <formula>CELL("protect",A44)=0</formula>
    </cfRule>
  </conditionalFormatting>
  <conditionalFormatting sqref="A43:H43 A41:A42 H41:H42 A39:H40">
    <cfRule type="expression" dxfId="0" priority="1">
      <formula>CELL("protect",A39)=0</formula>
    </cfRule>
  </conditionalFormatting>
  <pageMargins left="0.9055118110236221" right="0.31496062992125984" top="0.74803149606299213" bottom="0.51181102362204722" header="0.31496062992125984" footer="0.31496062992125984"/>
  <pageSetup paperSize="9" orientation="landscape" blackAndWhite="1" r:id="rId1"/>
  <headerFooter>
    <oddFooter>&amp;R（ver.2023-01）</oddFooter>
  </headerFooter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作成方法</vt:lpstr>
      <vt:lpstr>提出方法</vt:lpstr>
      <vt:lpstr>【様式①】請求書 (表紙)</vt:lpstr>
      <vt:lpstr>【様式①】請求書（内訳）</vt:lpstr>
      <vt:lpstr>【様式②】請求書総括表</vt:lpstr>
      <vt:lpstr>【様式③】納品書</vt:lpstr>
      <vt:lpstr>'【様式①】請求書 (表紙)'!Print_Area</vt:lpstr>
      <vt:lpstr>'【様式①】請求書（内訳）'!Print_Area</vt:lpstr>
      <vt:lpstr>【様式②】請求書総括表!Print_Area</vt:lpstr>
      <vt:lpstr>【様式③】納品書!Print_Area</vt:lpstr>
      <vt:lpstr>'【様式①】請求書（内訳）'!Print_Titles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tokyo-eigyo</dc:creator>
  <cp:lastModifiedBy>Masashi Yamada</cp:lastModifiedBy>
  <cp:lastPrinted>2023-09-08T00:12:18Z</cp:lastPrinted>
  <dcterms:created xsi:type="dcterms:W3CDTF">2010-05-06T07:27:24Z</dcterms:created>
  <dcterms:modified xsi:type="dcterms:W3CDTF">2023-10-30T07:27:06Z</dcterms:modified>
</cp:coreProperties>
</file>